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/>
  <mc:AlternateContent xmlns:mc="http://schemas.openxmlformats.org/markup-compatibility/2006">
    <mc:Choice Requires="x15">
      <x15ac:absPath xmlns:x15ac="http://schemas.microsoft.com/office/spreadsheetml/2010/11/ac" url="\\10.11.10.5\kmuclub\(B)社團共用資料夾\(一)社團業務\19社團評鑑\110學年度\校內評鑑\成績公布\"/>
    </mc:Choice>
  </mc:AlternateContent>
  <xr:revisionPtr revIDLastSave="0" documentId="13_ncr:1_{FB0778D6-4DA6-472B-A111-8F5908B7FA23}" xr6:coauthVersionLast="36" xr6:coauthVersionMax="36" xr10:uidLastSave="{00000000-0000-0000-0000-000000000000}"/>
  <bookViews>
    <workbookView xWindow="0" yWindow="0" windowWidth="23040" windowHeight="9000" xr2:uid="{00000000-000D-0000-FFFF-FFFF00000000}"/>
  </bookViews>
  <sheets>
    <sheet name="工作表1" sheetId="1" r:id="rId1"/>
  </sheets>
  <calcPr calcId="191029"/>
</workbook>
</file>

<file path=xl/calcChain.xml><?xml version="1.0" encoding="utf-8"?>
<calcChain xmlns="http://schemas.openxmlformats.org/spreadsheetml/2006/main">
  <c r="X4" i="1" l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3" i="1"/>
  <c r="U3" i="1" l="1"/>
  <c r="U4" i="1"/>
  <c r="U5" i="1"/>
  <c r="U6" i="1"/>
  <c r="U7" i="1"/>
  <c r="U8" i="1"/>
  <c r="U9" i="1"/>
  <c r="U10" i="1"/>
  <c r="U11" i="1"/>
  <c r="U12" i="1"/>
  <c r="U13" i="1"/>
  <c r="U14" i="1"/>
  <c r="U16" i="1"/>
  <c r="U18" i="1"/>
  <c r="U19" i="1"/>
  <c r="U21" i="1"/>
  <c r="U22" i="1"/>
  <c r="U23" i="1"/>
  <c r="U24" i="1"/>
  <c r="U25" i="1"/>
  <c r="U26" i="1"/>
  <c r="U27" i="1"/>
  <c r="U28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4" i="1"/>
  <c r="U45" i="1"/>
  <c r="U46" i="1"/>
  <c r="U47" i="1"/>
  <c r="U48" i="1"/>
  <c r="U49" i="1"/>
  <c r="U50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</calcChain>
</file>

<file path=xl/sharedStrings.xml><?xml version="1.0" encoding="utf-8"?>
<sst xmlns="http://schemas.openxmlformats.org/spreadsheetml/2006/main" count="277" uniqueCount="146">
  <si>
    <t>自治性</t>
  </si>
  <si>
    <t>醫學系學會</t>
  </si>
  <si>
    <t>牙醫學系學會</t>
  </si>
  <si>
    <t>藥學系學會</t>
  </si>
  <si>
    <t>護理學系系學會</t>
  </si>
  <si>
    <t>醫學檢驗生物技術學系系學會</t>
  </si>
  <si>
    <t>公共衛生學系學會</t>
  </si>
  <si>
    <t>心理學系學會</t>
  </si>
  <si>
    <t>職能治療學系學會</t>
  </si>
  <si>
    <t>物理治療學系學會</t>
  </si>
  <si>
    <t>醫學社會與社會工作學系學會</t>
  </si>
  <si>
    <t>醫藥暨應用化學系學會</t>
  </si>
  <si>
    <t>生物醫學暨環境生物學系學會</t>
  </si>
  <si>
    <t>醫學影像暨放射科學系學會</t>
  </si>
  <si>
    <t>口腔衛生學系學會</t>
  </si>
  <si>
    <t>醫務管理暨醫療資訊學系學會</t>
  </si>
  <si>
    <t>香粧品學系學會</t>
  </si>
  <si>
    <t>運動醫學系學會</t>
  </si>
  <si>
    <t>呼吸治療學系學會</t>
  </si>
  <si>
    <t>生物科技學系學會</t>
  </si>
  <si>
    <t>學士後醫學系學會</t>
  </si>
  <si>
    <t>學藝性</t>
  </si>
  <si>
    <t>攝影社</t>
  </si>
  <si>
    <t>南杏社</t>
  </si>
  <si>
    <t>鼎社</t>
  </si>
  <si>
    <t>國醫社</t>
  </si>
  <si>
    <t>美術社</t>
  </si>
  <si>
    <t>踏青社</t>
  </si>
  <si>
    <t>河洛學社</t>
  </si>
  <si>
    <t>ACG研究社</t>
  </si>
  <si>
    <t>中智社</t>
  </si>
  <si>
    <t>真理活泉社</t>
  </si>
  <si>
    <t>銖氏會社</t>
  </si>
  <si>
    <t>巴塞拉性別友善社</t>
  </si>
  <si>
    <t>資訊研究社</t>
  </si>
  <si>
    <t>韓國文化研究社</t>
  </si>
  <si>
    <t>音樂性</t>
  </si>
  <si>
    <t>萌風口琴社</t>
  </si>
  <si>
    <t>采詩國樂社</t>
  </si>
  <si>
    <t>合唱團</t>
  </si>
  <si>
    <t>民謠吉他社</t>
  </si>
  <si>
    <t>弦樂社</t>
  </si>
  <si>
    <t>管樂社</t>
  </si>
  <si>
    <t>古箏社</t>
  </si>
  <si>
    <t>聲樂社</t>
  </si>
  <si>
    <t>西洋熱門音樂社</t>
  </si>
  <si>
    <t>鋼琴社</t>
  </si>
  <si>
    <t>烏克麗麗社</t>
  </si>
  <si>
    <t>流行歌唱社</t>
  </si>
  <si>
    <t>嘻哈研究社</t>
  </si>
  <si>
    <t>康樂性</t>
  </si>
  <si>
    <t>世界舞蹈社</t>
  </si>
  <si>
    <t>棋藝社</t>
  </si>
  <si>
    <t>欣欣社</t>
  </si>
  <si>
    <t>魔術社</t>
  </si>
  <si>
    <t>單車社</t>
  </si>
  <si>
    <t>體能性</t>
  </si>
  <si>
    <t>棒球社</t>
  </si>
  <si>
    <t>柔道社</t>
  </si>
  <si>
    <t>登山社</t>
  </si>
  <si>
    <t>劍道社</t>
  </si>
  <si>
    <t>桌球社</t>
  </si>
  <si>
    <t>合氣道社</t>
  </si>
  <si>
    <t>排球社</t>
  </si>
  <si>
    <t>籃球社</t>
  </si>
  <si>
    <t>國術社</t>
  </si>
  <si>
    <t>跆拳道社</t>
  </si>
  <si>
    <t>足球社</t>
  </si>
  <si>
    <t>熱舞社</t>
  </si>
  <si>
    <t>羽毛球社</t>
  </si>
  <si>
    <t>橄欖球社</t>
  </si>
  <si>
    <t>硬式網球社</t>
  </si>
  <si>
    <t>服務性</t>
  </si>
  <si>
    <t>坩堝社</t>
  </si>
  <si>
    <t>幼幼慈惠社</t>
  </si>
  <si>
    <t>愛心醫務社</t>
  </si>
  <si>
    <t>春暉社</t>
  </si>
  <si>
    <t>急救教育推廣社</t>
  </si>
  <si>
    <t>慈濟青年社</t>
  </si>
  <si>
    <t>同圓社</t>
  </si>
  <si>
    <t>福智青年社</t>
  </si>
  <si>
    <t>動物保護社</t>
  </si>
  <si>
    <t>崇德青年社</t>
  </si>
  <si>
    <t>國際志工社</t>
  </si>
  <si>
    <t>聯誼性</t>
  </si>
  <si>
    <t>僑生聯誼會</t>
  </si>
  <si>
    <t>馬來西亞學生聯誼會</t>
  </si>
  <si>
    <t>港澳同學會</t>
  </si>
  <si>
    <t>山杏社</t>
  </si>
  <si>
    <t>中友會</t>
  </si>
  <si>
    <t>南友會</t>
  </si>
  <si>
    <t>雲嘉會</t>
  </si>
  <si>
    <t>澎友會</t>
  </si>
  <si>
    <t>金友會</t>
  </si>
  <si>
    <t>北友會</t>
  </si>
  <si>
    <t>蘭友會</t>
  </si>
  <si>
    <t>東友會</t>
  </si>
  <si>
    <t>花友會</t>
  </si>
  <si>
    <t>書畫社</t>
    <phoneticPr fontId="4" type="noConversion"/>
  </si>
  <si>
    <t>學藝性</t>
    <phoneticPr fontId="4" type="noConversion"/>
  </si>
  <si>
    <t>阿米巴詩社</t>
    <phoneticPr fontId="4" type="noConversion"/>
  </si>
  <si>
    <t>天文社</t>
    <phoneticPr fontId="4" type="noConversion"/>
  </si>
  <si>
    <t>國際標準舞社</t>
    <phoneticPr fontId="4" type="noConversion"/>
  </si>
  <si>
    <t>伽里烹飪社</t>
    <phoneticPr fontId="4" type="noConversion"/>
  </si>
  <si>
    <t>游泳社</t>
    <phoneticPr fontId="4" type="noConversion"/>
  </si>
  <si>
    <t>拾善團</t>
    <phoneticPr fontId="4" type="noConversion"/>
  </si>
  <si>
    <t>國際學生聯誼會</t>
    <phoneticPr fontId="4" type="noConversion"/>
  </si>
  <si>
    <r>
      <t>110-1</t>
    </r>
    <r>
      <rPr>
        <sz val="10"/>
        <color rgb="FF000000"/>
        <rFont val="微軟正黑體"/>
        <family val="2"/>
        <charset val="136"/>
      </rPr>
      <t>第</t>
    </r>
    <r>
      <rPr>
        <sz val="10"/>
        <color rgb="FF000000"/>
        <rFont val="Arial"/>
        <family val="2"/>
      </rPr>
      <t>1</t>
    </r>
    <r>
      <rPr>
        <sz val="10"/>
        <color rgb="FF000000"/>
        <rFont val="微軟正黑體"/>
        <family val="2"/>
        <charset val="136"/>
      </rPr>
      <t xml:space="preserve">次社長大會
</t>
    </r>
    <r>
      <rPr>
        <sz val="10"/>
        <color rgb="FF000000"/>
        <rFont val="Arial"/>
        <family val="2"/>
      </rPr>
      <t>(5</t>
    </r>
    <r>
      <rPr>
        <sz val="10"/>
        <color rgb="FF000000"/>
        <rFont val="微軟正黑體"/>
        <family val="2"/>
        <charset val="136"/>
      </rPr>
      <t>分</t>
    </r>
    <r>
      <rPr>
        <sz val="10"/>
        <color rgb="FF000000"/>
        <rFont val="Arial"/>
        <family val="2"/>
      </rPr>
      <t>)</t>
    </r>
    <phoneticPr fontId="4" type="noConversion"/>
  </si>
  <si>
    <r>
      <t>110-1</t>
    </r>
    <r>
      <rPr>
        <sz val="10"/>
        <color rgb="FF000000"/>
        <rFont val="微軟正黑體"/>
        <family val="2"/>
        <charset val="136"/>
      </rPr>
      <t>第</t>
    </r>
    <r>
      <rPr>
        <sz val="10"/>
        <color rgb="FF000000"/>
        <rFont val="Arial"/>
        <family val="2"/>
      </rPr>
      <t>2</t>
    </r>
    <r>
      <rPr>
        <sz val="10"/>
        <color rgb="FF000000"/>
        <rFont val="微軟正黑體"/>
        <family val="2"/>
        <charset val="136"/>
      </rPr>
      <t>次社長大會</t>
    </r>
    <r>
      <rPr>
        <sz val="10"/>
        <color rgb="FF000000"/>
        <rFont val="Arial"/>
        <family val="2"/>
      </rPr>
      <t xml:space="preserve">
(5</t>
    </r>
    <r>
      <rPr>
        <sz val="10"/>
        <color rgb="FF000000"/>
        <rFont val="微軟正黑體"/>
        <family val="2"/>
        <charset val="136"/>
      </rPr>
      <t>分</t>
    </r>
    <r>
      <rPr>
        <sz val="10"/>
        <color rgb="FF000000"/>
        <rFont val="Arial"/>
        <family val="2"/>
      </rPr>
      <t>)</t>
    </r>
    <phoneticPr fontId="4" type="noConversion"/>
  </si>
  <si>
    <r>
      <rPr>
        <sz val="10"/>
        <color rgb="FF000000"/>
        <rFont val="微軟正黑體"/>
        <family val="2"/>
        <charset val="136"/>
      </rPr>
      <t>薪傳營</t>
    </r>
    <r>
      <rPr>
        <sz val="10"/>
        <color rgb="FF000000"/>
        <rFont val="Arial"/>
        <family val="2"/>
      </rPr>
      <t xml:space="preserve">
(10</t>
    </r>
    <r>
      <rPr>
        <sz val="10"/>
        <color rgb="FF000000"/>
        <rFont val="微軟正黑體"/>
        <family val="2"/>
        <charset val="136"/>
      </rPr>
      <t>分</t>
    </r>
    <r>
      <rPr>
        <sz val="10"/>
        <color rgb="FF000000"/>
        <rFont val="Arial"/>
        <family val="2"/>
      </rPr>
      <t>)</t>
    </r>
    <phoneticPr fontId="4" type="noConversion"/>
  </si>
  <si>
    <r>
      <rPr>
        <sz val="10"/>
        <color rgb="FF000000"/>
        <rFont val="微軟正黑體"/>
        <family val="2"/>
        <charset val="136"/>
      </rPr>
      <t>社團器材或財務課程</t>
    </r>
    <r>
      <rPr>
        <sz val="10"/>
        <color rgb="FF000000"/>
        <rFont val="Arial"/>
        <family val="2"/>
      </rPr>
      <t xml:space="preserve">
(7</t>
    </r>
    <r>
      <rPr>
        <sz val="10"/>
        <color rgb="FF000000"/>
        <rFont val="微軟正黑體"/>
        <family val="2"/>
        <charset val="136"/>
      </rPr>
      <t>分</t>
    </r>
    <r>
      <rPr>
        <sz val="10"/>
        <color rgb="FF000000"/>
        <rFont val="Arial"/>
        <family val="2"/>
      </rPr>
      <t>)</t>
    </r>
    <phoneticPr fontId="4" type="noConversion"/>
  </si>
  <si>
    <r>
      <t xml:space="preserve">110-1
</t>
    </r>
    <r>
      <rPr>
        <sz val="10"/>
        <color rgb="FF000000"/>
        <rFont val="微軟正黑體"/>
        <family val="2"/>
        <charset val="136"/>
      </rPr>
      <t>選修課程</t>
    </r>
    <r>
      <rPr>
        <sz val="10"/>
        <color rgb="FF000000"/>
        <rFont val="Arial"/>
        <family val="2"/>
      </rPr>
      <t xml:space="preserve">
(9</t>
    </r>
    <r>
      <rPr>
        <sz val="10"/>
        <color rgb="FF000000"/>
        <rFont val="微軟正黑體"/>
        <family val="2"/>
        <charset val="136"/>
      </rPr>
      <t>分</t>
    </r>
    <r>
      <rPr>
        <sz val="10"/>
        <color rgb="FF000000"/>
        <rFont val="Arial"/>
        <family val="2"/>
      </rPr>
      <t>)</t>
    </r>
    <phoneticPr fontId="4" type="noConversion"/>
  </si>
  <si>
    <r>
      <t>110-2</t>
    </r>
    <r>
      <rPr>
        <sz val="10"/>
        <color rgb="FF000000"/>
        <rFont val="微軟正黑體"/>
        <family val="2"/>
        <charset val="136"/>
      </rPr>
      <t>第</t>
    </r>
    <r>
      <rPr>
        <sz val="10"/>
        <color rgb="FF000000"/>
        <rFont val="Arial"/>
        <family val="2"/>
      </rPr>
      <t>1</t>
    </r>
    <r>
      <rPr>
        <sz val="10"/>
        <color rgb="FF000000"/>
        <rFont val="微軟正黑體"/>
        <family val="2"/>
        <charset val="136"/>
      </rPr>
      <t>次社長大會</t>
    </r>
    <r>
      <rPr>
        <sz val="10"/>
        <color rgb="FF000000"/>
        <rFont val="Arial"/>
        <family val="2"/>
      </rPr>
      <t xml:space="preserve">
(5</t>
    </r>
    <r>
      <rPr>
        <sz val="10"/>
        <color rgb="FF000000"/>
        <rFont val="微軟正黑體"/>
        <family val="2"/>
        <charset val="136"/>
      </rPr>
      <t>分</t>
    </r>
    <r>
      <rPr>
        <sz val="10"/>
        <color rgb="FF000000"/>
        <rFont val="Arial"/>
        <family val="2"/>
      </rPr>
      <t>)</t>
    </r>
    <phoneticPr fontId="4" type="noConversion"/>
  </si>
  <si>
    <r>
      <t>110-2</t>
    </r>
    <r>
      <rPr>
        <sz val="10"/>
        <color rgb="FF000000"/>
        <rFont val="微軟正黑體"/>
        <family val="2"/>
        <charset val="136"/>
      </rPr>
      <t>第2次社長大會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微軟正黑體"/>
        <family val="2"/>
        <charset val="136"/>
      </rPr>
      <t>(5分)</t>
    </r>
    <phoneticPr fontId="4" type="noConversion"/>
  </si>
  <si>
    <r>
      <t>110-2</t>
    </r>
    <r>
      <rPr>
        <sz val="10"/>
        <color rgb="FF000000"/>
        <rFont val="微軟正黑體"/>
        <family val="2"/>
        <charset val="136"/>
      </rPr>
      <t>社團性平課程</t>
    </r>
    <r>
      <rPr>
        <sz val="10"/>
        <color rgb="FF000000"/>
        <rFont val="Arial"/>
        <family val="2"/>
      </rPr>
      <t xml:space="preserve">
(7</t>
    </r>
    <r>
      <rPr>
        <sz val="10"/>
        <color rgb="FF000000"/>
        <rFont val="微軟正黑體"/>
        <family val="2"/>
        <charset val="136"/>
      </rPr>
      <t>分</t>
    </r>
    <r>
      <rPr>
        <sz val="10"/>
        <color rgb="FF000000"/>
        <rFont val="Arial"/>
        <family val="2"/>
      </rPr>
      <t>)</t>
    </r>
    <phoneticPr fontId="4" type="noConversion"/>
  </si>
  <si>
    <t>社團評鑑說明會
(7分)</t>
    <phoneticPr fontId="4" type="noConversion"/>
  </si>
  <si>
    <t>屬性</t>
    <phoneticPr fontId="4" type="noConversion"/>
  </si>
  <si>
    <t>社團名稱</t>
    <phoneticPr fontId="4" type="noConversion"/>
  </si>
  <si>
    <t>-</t>
    <phoneticPr fontId="4" type="noConversion"/>
  </si>
  <si>
    <r>
      <rPr>
        <b/>
        <sz val="12"/>
        <color rgb="FF000000"/>
        <rFont val="Arial"/>
        <family val="2"/>
        <charset val="136"/>
        <scheme val="minor"/>
      </rPr>
      <t>總分</t>
    </r>
    <phoneticPr fontId="4" type="noConversion"/>
  </si>
  <si>
    <t>社團各項公告與管理10%</t>
    <phoneticPr fontId="12" type="noConversion"/>
  </si>
  <si>
    <r>
      <rPr>
        <sz val="10"/>
        <color theme="1"/>
        <rFont val="微軟正黑體"/>
        <family val="2"/>
        <charset val="136"/>
      </rPr>
      <t>社團網頁管理與更新情況</t>
    </r>
    <r>
      <rPr>
        <sz val="10"/>
        <color theme="1"/>
        <rFont val="Arial"/>
        <family val="2"/>
        <scheme val="minor"/>
      </rPr>
      <t>---</t>
    </r>
    <r>
      <rPr>
        <sz val="10"/>
        <color rgb="FFFF0000"/>
        <rFont val="微軟正黑體"/>
        <family val="2"/>
        <charset val="136"/>
      </rPr>
      <t>有網頁但無更新</t>
    </r>
    <r>
      <rPr>
        <sz val="10"/>
        <color rgb="FFFF0000"/>
        <rFont val="Arial"/>
        <family val="2"/>
        <scheme val="minor"/>
      </rPr>
      <t>(5</t>
    </r>
    <r>
      <rPr>
        <sz val="10"/>
        <color rgb="FFFF0000"/>
        <rFont val="微軟正黑體"/>
        <family val="2"/>
        <charset val="136"/>
      </rPr>
      <t>分</t>
    </r>
    <r>
      <rPr>
        <sz val="10"/>
        <color rgb="FFFF0000"/>
        <rFont val="Arial"/>
        <family val="2"/>
        <scheme val="minor"/>
      </rPr>
      <t>);</t>
    </r>
    <r>
      <rPr>
        <sz val="10"/>
        <color rgb="FFFF0000"/>
        <rFont val="微軟正黑體"/>
        <family val="2"/>
        <charset val="136"/>
      </rPr>
      <t>有網頁且僅更新至</t>
    </r>
    <r>
      <rPr>
        <sz val="10"/>
        <color rgb="FFFF0000"/>
        <rFont val="Arial"/>
        <family val="2"/>
        <scheme val="minor"/>
      </rPr>
      <t>110</t>
    </r>
    <r>
      <rPr>
        <sz val="10"/>
        <color rgb="FFFF0000"/>
        <rFont val="微軟正黑體"/>
        <family val="2"/>
        <charset val="136"/>
      </rPr>
      <t>學年</t>
    </r>
    <r>
      <rPr>
        <sz val="10"/>
        <color rgb="FFFF0000"/>
        <rFont val="Arial"/>
        <family val="2"/>
        <scheme val="minor"/>
      </rPr>
      <t>(7</t>
    </r>
    <r>
      <rPr>
        <sz val="10"/>
        <color rgb="FFFF0000"/>
        <rFont val="微軟正黑體"/>
        <family val="2"/>
        <charset val="136"/>
      </rPr>
      <t>分</t>
    </r>
    <r>
      <rPr>
        <sz val="10"/>
        <color rgb="FFFF0000"/>
        <rFont val="Arial"/>
        <family val="2"/>
        <scheme val="minor"/>
      </rPr>
      <t>);</t>
    </r>
    <r>
      <rPr>
        <sz val="10"/>
        <color rgb="FFFF0000"/>
        <rFont val="微軟正黑體"/>
        <family val="2"/>
        <charset val="136"/>
      </rPr>
      <t>有網頁且有更新至</t>
    </r>
    <r>
      <rPr>
        <sz val="10"/>
        <color rgb="FFFF0000"/>
        <rFont val="Arial"/>
        <family val="2"/>
        <scheme val="minor"/>
      </rPr>
      <t>111</t>
    </r>
    <r>
      <rPr>
        <sz val="10"/>
        <color rgb="FFFF0000"/>
        <rFont val="微軟正黑體"/>
        <family val="2"/>
        <charset val="136"/>
      </rPr>
      <t>年</t>
    </r>
    <r>
      <rPr>
        <sz val="10"/>
        <color rgb="FFFF0000"/>
        <rFont val="Arial"/>
        <family val="2"/>
        <scheme val="minor"/>
      </rPr>
      <t>(10</t>
    </r>
    <r>
      <rPr>
        <sz val="10"/>
        <color rgb="FFFF0000"/>
        <rFont val="微軟正黑體"/>
        <family val="2"/>
        <charset val="136"/>
      </rPr>
      <t>分</t>
    </r>
    <r>
      <rPr>
        <sz val="10"/>
        <color rgb="FFFF0000"/>
        <rFont val="Arial"/>
        <family val="2"/>
        <scheme val="minor"/>
      </rPr>
      <t>);</t>
    </r>
    <r>
      <rPr>
        <sz val="10"/>
        <color rgb="FFFF0000"/>
        <rFont val="微軟正黑體"/>
        <family val="2"/>
        <charset val="136"/>
      </rPr>
      <t>無網頁或網頁無法開啟</t>
    </r>
    <r>
      <rPr>
        <sz val="10"/>
        <color rgb="FFFF0000"/>
        <rFont val="Arial"/>
        <family val="2"/>
        <scheme val="minor"/>
      </rPr>
      <t>(0</t>
    </r>
    <r>
      <rPr>
        <sz val="10"/>
        <color rgb="FFFF0000"/>
        <rFont val="微軟正黑體"/>
        <family val="2"/>
        <charset val="136"/>
      </rPr>
      <t>分</t>
    </r>
    <r>
      <rPr>
        <sz val="10"/>
        <color rgb="FFFF0000"/>
        <rFont val="Arial"/>
        <family val="2"/>
        <scheme val="minor"/>
      </rPr>
      <t xml:space="preserve">)
</t>
    </r>
    <r>
      <rPr>
        <sz val="10"/>
        <color theme="1"/>
        <rFont val="Arial"/>
        <family val="1"/>
        <charset val="136"/>
        <scheme val="minor"/>
      </rPr>
      <t>(10</t>
    </r>
    <r>
      <rPr>
        <sz val="10"/>
        <color theme="1"/>
        <rFont val="微軟正黑體"/>
        <family val="2"/>
        <charset val="136"/>
      </rPr>
      <t>分</t>
    </r>
    <r>
      <rPr>
        <sz val="10"/>
        <color theme="1"/>
        <rFont val="Arial"/>
        <family val="2"/>
        <scheme val="minor"/>
      </rPr>
      <t xml:space="preserve">)
</t>
    </r>
    <r>
      <rPr>
        <sz val="10"/>
        <color rgb="FF7030A0"/>
        <rFont val="微軟正黑體"/>
        <family val="2"/>
        <charset val="136"/>
      </rPr>
      <t>若網頁未主動準時提供則扣</t>
    </r>
    <r>
      <rPr>
        <sz val="10"/>
        <color rgb="FF7030A0"/>
        <rFont val="Arial"/>
        <family val="2"/>
        <scheme val="minor"/>
      </rPr>
      <t>1</t>
    </r>
    <r>
      <rPr>
        <sz val="10"/>
        <color rgb="FF7030A0"/>
        <rFont val="微軟正黑體"/>
        <family val="2"/>
        <charset val="136"/>
      </rPr>
      <t>分</t>
    </r>
    <phoneticPr fontId="12" type="noConversion"/>
  </si>
  <si>
    <t>-</t>
    <phoneticPr fontId="4" type="noConversion"/>
  </si>
  <si>
    <t>活動辦理狀況(10分)</t>
    <phoneticPr fontId="12" type="noConversion"/>
  </si>
  <si>
    <r>
      <t>文書作業是否依規定辦理(活動申請.核銷)---</t>
    </r>
    <r>
      <rPr>
        <sz val="10"/>
        <color rgb="FFFF0000"/>
        <rFont val="Arial"/>
        <family val="1"/>
        <charset val="136"/>
        <scheme val="minor"/>
      </rPr>
      <t>違規1次扣1分</t>
    </r>
    <r>
      <rPr>
        <sz val="10"/>
        <color theme="1"/>
        <rFont val="Arial"/>
        <family val="1"/>
        <charset val="136"/>
        <scheme val="minor"/>
      </rPr>
      <t xml:space="preserve">
(10分)</t>
    </r>
    <phoneticPr fontId="12" type="noConversion"/>
  </si>
  <si>
    <t>重要活動及會議參與度60%</t>
    <phoneticPr fontId="12" type="noConversion"/>
  </si>
  <si>
    <t>社團辦公室評鑑</t>
    <phoneticPr fontId="12" type="noConversion"/>
  </si>
  <si>
    <r>
      <t>社團辦公室整潔比賽加分---</t>
    </r>
    <r>
      <rPr>
        <sz val="10"/>
        <color rgb="FFFF0000"/>
        <rFont val="Arial"/>
        <family val="1"/>
        <charset val="136"/>
        <scheme val="minor"/>
      </rPr>
      <t>特優加5分:優等加3分:甲等加1分</t>
    </r>
    <phoneticPr fontId="12" type="noConversion"/>
  </si>
  <si>
    <r>
      <rPr>
        <sz val="12"/>
        <color theme="1"/>
        <rFont val="Arial"/>
        <family val="2"/>
        <charset val="136"/>
        <scheme val="minor"/>
      </rPr>
      <t>活動主題符合社團宗旨</t>
    </r>
    <r>
      <rPr>
        <sz val="12"/>
        <color theme="1"/>
        <rFont val="Arial"/>
        <family val="2"/>
        <scheme val="minor"/>
      </rPr>
      <t>(5</t>
    </r>
    <r>
      <rPr>
        <sz val="12"/>
        <color theme="1"/>
        <rFont val="Arial"/>
        <family val="2"/>
        <charset val="136"/>
        <scheme val="minor"/>
      </rPr>
      <t>分</t>
    </r>
    <r>
      <rPr>
        <sz val="12"/>
        <color theme="1"/>
        <rFont val="Arial"/>
        <family val="2"/>
        <scheme val="minor"/>
      </rPr>
      <t>)</t>
    </r>
    <phoneticPr fontId="12" type="noConversion"/>
  </si>
  <si>
    <t>1次(衛保組)</t>
    <phoneticPr fontId="4" type="noConversion"/>
  </si>
  <si>
    <r>
      <rPr>
        <sz val="10"/>
        <color theme="1"/>
        <rFont val="微軟正黑體"/>
        <family val="2"/>
        <charset val="136"/>
      </rPr>
      <t>與學校或課外組宣導事項配合度</t>
    </r>
    <r>
      <rPr>
        <sz val="10"/>
        <color theme="1"/>
        <rFont val="Arial"/>
        <family val="2"/>
        <scheme val="minor"/>
      </rPr>
      <t>---</t>
    </r>
    <r>
      <rPr>
        <sz val="10"/>
        <color rgb="FFFF0000"/>
        <rFont val="微軟正黑體"/>
        <family val="2"/>
        <charset val="136"/>
      </rPr>
      <t>未協助</t>
    </r>
    <r>
      <rPr>
        <sz val="10"/>
        <color rgb="FFFF0000"/>
        <rFont val="Arial"/>
        <family val="2"/>
        <scheme val="minor"/>
      </rPr>
      <t>(3</t>
    </r>
    <r>
      <rPr>
        <sz val="10"/>
        <color rgb="FFFF0000"/>
        <rFont val="微軟正黑體"/>
        <family val="2"/>
        <charset val="136"/>
      </rPr>
      <t>分</t>
    </r>
    <r>
      <rPr>
        <sz val="10"/>
        <color rgb="FFFF0000"/>
        <rFont val="Arial"/>
        <family val="2"/>
        <scheme val="minor"/>
      </rPr>
      <t>);</t>
    </r>
    <r>
      <rPr>
        <sz val="10"/>
        <color rgb="FFFF0000"/>
        <rFont val="微軟正黑體"/>
        <family val="2"/>
        <charset val="136"/>
      </rPr>
      <t>協助</t>
    </r>
    <r>
      <rPr>
        <sz val="10"/>
        <color rgb="FFFF0000"/>
        <rFont val="Arial"/>
        <family val="2"/>
        <scheme val="minor"/>
      </rPr>
      <t>1</t>
    </r>
    <r>
      <rPr>
        <sz val="10"/>
        <color rgb="FFFF0000"/>
        <rFont val="微軟正黑體"/>
        <family val="2"/>
        <charset val="136"/>
      </rPr>
      <t>次</t>
    </r>
    <r>
      <rPr>
        <sz val="10"/>
        <color rgb="FFFF0000"/>
        <rFont val="Arial"/>
        <family val="2"/>
        <scheme val="minor"/>
      </rPr>
      <t>(4</t>
    </r>
    <r>
      <rPr>
        <sz val="10"/>
        <color rgb="FFFF0000"/>
        <rFont val="微軟正黑體"/>
        <family val="2"/>
        <charset val="136"/>
      </rPr>
      <t>分</t>
    </r>
    <r>
      <rPr>
        <sz val="10"/>
        <color rgb="FFFF0000"/>
        <rFont val="Arial"/>
        <family val="2"/>
        <scheme val="minor"/>
      </rPr>
      <t>);</t>
    </r>
    <r>
      <rPr>
        <sz val="10"/>
        <color rgb="FFFF0000"/>
        <rFont val="微軟正黑體"/>
        <family val="2"/>
        <charset val="136"/>
      </rPr>
      <t>協助</t>
    </r>
    <r>
      <rPr>
        <sz val="10"/>
        <color rgb="FFFF0000"/>
        <rFont val="Arial"/>
        <family val="2"/>
        <scheme val="minor"/>
      </rPr>
      <t>2</t>
    </r>
    <r>
      <rPr>
        <sz val="10"/>
        <color rgb="FFFF0000"/>
        <rFont val="微軟正黑體"/>
        <family val="2"/>
        <charset val="136"/>
      </rPr>
      <t>次以上</t>
    </r>
    <r>
      <rPr>
        <sz val="10"/>
        <color rgb="FFFF0000"/>
        <rFont val="Arial"/>
        <family val="2"/>
        <scheme val="minor"/>
      </rPr>
      <t>(5</t>
    </r>
    <r>
      <rPr>
        <sz val="10"/>
        <color rgb="FFFF0000"/>
        <rFont val="微軟正黑體"/>
        <family val="2"/>
        <charset val="136"/>
      </rPr>
      <t>分</t>
    </r>
    <r>
      <rPr>
        <sz val="10"/>
        <color rgb="FFFF0000"/>
        <rFont val="Arial"/>
        <family val="2"/>
        <scheme val="minor"/>
      </rPr>
      <t>)</t>
    </r>
    <r>
      <rPr>
        <sz val="10"/>
        <color theme="1"/>
        <rFont val="Arial"/>
        <family val="1"/>
        <charset val="136"/>
        <scheme val="minor"/>
      </rPr>
      <t xml:space="preserve">
(5</t>
    </r>
    <r>
      <rPr>
        <sz val="10"/>
        <color theme="1"/>
        <rFont val="微軟正黑體"/>
        <family val="2"/>
        <charset val="136"/>
      </rPr>
      <t>分</t>
    </r>
    <r>
      <rPr>
        <sz val="10"/>
        <color theme="1"/>
        <rFont val="Arial"/>
        <family val="2"/>
        <scheme val="minor"/>
      </rPr>
      <t>)</t>
    </r>
    <phoneticPr fontId="12" type="noConversion"/>
  </si>
  <si>
    <t>1次(深耕計畫)</t>
    <phoneticPr fontId="4" type="noConversion"/>
  </si>
  <si>
    <t>3次(衛保組)</t>
    <phoneticPr fontId="4" type="noConversion"/>
  </si>
  <si>
    <r>
      <rPr>
        <sz val="10"/>
        <color rgb="FF000000"/>
        <rFont val="微軟正黑體"/>
        <family val="2"/>
        <charset val="136"/>
      </rPr>
      <t>校內外活動申請</t>
    </r>
    <r>
      <rPr>
        <sz val="10"/>
        <color rgb="FF000000"/>
        <rFont val="Arial"/>
        <family val="2"/>
      </rPr>
      <t>30%</t>
    </r>
    <phoneticPr fontId="12" type="noConversion"/>
  </si>
  <si>
    <t>3次(衛保組.中山高醫壘球賽.海報展)</t>
    <phoneticPr fontId="4" type="noConversion"/>
  </si>
  <si>
    <t>1次(海報展)</t>
    <phoneticPr fontId="4" type="noConversion"/>
  </si>
  <si>
    <t>3次(衛保組.海報展)</t>
    <phoneticPr fontId="4" type="noConversion"/>
  </si>
  <si>
    <t>2次(開學典禮.海報展)</t>
    <phoneticPr fontId="4" type="noConversion"/>
  </si>
  <si>
    <t>違規3次</t>
    <phoneticPr fontId="4" type="noConversion"/>
  </si>
  <si>
    <t>違規2次</t>
    <phoneticPr fontId="4" type="noConversion"/>
  </si>
  <si>
    <t>違規1次</t>
    <phoneticPr fontId="4" type="noConversion"/>
  </si>
  <si>
    <t>違規4次</t>
    <phoneticPr fontId="4" type="noConversion"/>
  </si>
  <si>
    <t>不須評鑑</t>
    <phoneticPr fontId="4" type="noConversion"/>
  </si>
  <si>
    <t>平時評鑑扣分</t>
    <phoneticPr fontId="4" type="noConversion"/>
  </si>
  <si>
    <t>平時評鑑總分</t>
    <phoneticPr fontId="4" type="noConversion"/>
  </si>
  <si>
    <t>平時評鑑得分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</si>
</sst>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color rgb="FF000000"/>
      <name val="Arial"/>
    </font>
    <font>
      <sz val="12"/>
      <color theme="1"/>
      <name val="Arial"/>
      <family val="2"/>
      <charset val="136"/>
      <scheme val="minor"/>
    </font>
    <font>
      <sz val="12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sz val="9"/>
      <name val="細明體"/>
      <family val="3"/>
      <charset val="136"/>
    </font>
    <font>
      <sz val="10"/>
      <color rgb="FF000000"/>
      <name val="微軟正黑體"/>
      <family val="2"/>
      <charset val="136"/>
    </font>
    <font>
      <sz val="10"/>
      <color rgb="FF000000"/>
      <name val="Arial"/>
      <family val="2"/>
    </font>
    <font>
      <sz val="10"/>
      <color rgb="FF000000"/>
      <name val="Arial"/>
      <family val="2"/>
      <charset val="136"/>
    </font>
    <font>
      <sz val="12"/>
      <color rgb="FF000000"/>
      <name val="Arial"/>
      <family val="2"/>
      <scheme val="minor"/>
    </font>
    <font>
      <sz val="12"/>
      <color rgb="FF000000"/>
      <name val="微軟正黑體"/>
      <family val="2"/>
      <charset val="136"/>
    </font>
    <font>
      <b/>
      <sz val="12"/>
      <color rgb="FF000000"/>
      <name val="Arial"/>
      <family val="2"/>
      <scheme val="minor"/>
    </font>
    <font>
      <b/>
      <sz val="12"/>
      <color rgb="FF000000"/>
      <name val="Arial"/>
      <family val="2"/>
      <charset val="136"/>
      <scheme val="minor"/>
    </font>
    <font>
      <sz val="9"/>
      <name val="Arial"/>
      <family val="2"/>
      <charset val="136"/>
      <scheme val="minor"/>
    </font>
    <font>
      <sz val="10"/>
      <color theme="1"/>
      <name val="Arial"/>
      <family val="1"/>
      <charset val="136"/>
      <scheme val="minor"/>
    </font>
    <font>
      <sz val="10"/>
      <color rgb="FFFF0000"/>
      <name val="Arial"/>
      <family val="1"/>
      <charset val="136"/>
      <scheme val="minor"/>
    </font>
    <font>
      <sz val="10"/>
      <color theme="1"/>
      <name val="Arial"/>
      <family val="2"/>
      <charset val="136"/>
      <scheme val="minor"/>
    </font>
    <font>
      <sz val="10"/>
      <color theme="1"/>
      <name val="Arial"/>
      <family val="2"/>
      <scheme val="minor"/>
    </font>
    <font>
      <sz val="10"/>
      <color rgb="FFFF0000"/>
      <name val="Arial"/>
      <family val="2"/>
      <scheme val="minor"/>
    </font>
    <font>
      <sz val="10"/>
      <color rgb="FF7030A0"/>
      <name val="Arial"/>
      <family val="2"/>
      <scheme val="minor"/>
    </font>
    <font>
      <sz val="10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0"/>
      <color rgb="FF7030A0"/>
      <name val="微軟正黑體"/>
      <family val="2"/>
      <charset val="136"/>
    </font>
    <font>
      <sz val="12"/>
      <color theme="1"/>
      <name val="Arial"/>
      <family val="2"/>
      <scheme val="minor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/>
    <xf numFmtId="0" fontId="0" fillId="0" borderId="1" xfId="0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5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9" fillId="2" borderId="1" xfId="0" applyFont="1" applyFill="1" applyBorder="1" applyAlignment="1">
      <alignment horizontal="center" shrinkToFi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Fill="1" applyBorder="1" applyAlignment="1"/>
    <xf numFmtId="0" fontId="5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/>
    <xf numFmtId="0" fontId="0" fillId="2" borderId="1" xfId="0" applyFont="1" applyFill="1" applyBorder="1" applyAlignment="1"/>
    <xf numFmtId="0" fontId="23" fillId="2" borderId="1" xfId="0" applyFont="1" applyFill="1" applyBorder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101"/>
  <sheetViews>
    <sheetView tabSelected="1" topLeftCell="B1" zoomScale="110" zoomScaleNormal="110" workbookViewId="0">
      <selection activeCell="Y2" sqref="Y2"/>
    </sheetView>
  </sheetViews>
  <sheetFormatPr defaultColWidth="14.44140625" defaultRowHeight="15.75" customHeight="1" x14ac:dyDescent="0.25"/>
  <cols>
    <col min="1" max="1" width="7.5546875" style="3" bestFit="1" customWidth="1"/>
    <col min="2" max="2" width="7.5546875" style="23" customWidth="1"/>
    <col min="3" max="3" width="24.5546875" style="3" customWidth="1"/>
    <col min="4" max="4" width="6.44140625" style="19" customWidth="1"/>
    <col min="5" max="5" width="6" style="3" customWidth="1"/>
    <col min="6" max="6" width="5.6640625" style="3" customWidth="1"/>
    <col min="7" max="7" width="6.77734375" style="3" customWidth="1"/>
    <col min="8" max="8" width="7.33203125" style="19" customWidth="1"/>
    <col min="9" max="9" width="12.77734375" style="3" bestFit="1" customWidth="1"/>
    <col min="10" max="11" width="5.6640625" style="4" customWidth="1"/>
    <col min="12" max="12" width="5" style="4" customWidth="1"/>
    <col min="13" max="13" width="5.21875" style="3" customWidth="1"/>
    <col min="14" max="15" width="5.33203125" style="4" customWidth="1"/>
    <col min="16" max="17" width="5.5546875" style="4" customWidth="1"/>
    <col min="18" max="18" width="5.88671875" style="4" customWidth="1"/>
    <col min="19" max="19" width="11.44140625" style="4" customWidth="1"/>
    <col min="20" max="20" width="8.88671875" style="4" customWidth="1"/>
    <col min="21" max="21" width="6.88671875" style="4" customWidth="1"/>
    <col min="22" max="22" width="4.88671875" style="3" customWidth="1"/>
    <col min="23" max="23" width="5.88671875" style="3" customWidth="1"/>
    <col min="24" max="24" width="6.6640625" style="3" customWidth="1"/>
    <col min="25" max="16384" width="14.44140625" style="3"/>
  </cols>
  <sheetData>
    <row r="1" spans="1:24" ht="39.6" x14ac:dyDescent="0.25">
      <c r="D1" s="27" t="s">
        <v>133</v>
      </c>
      <c r="E1" s="28"/>
      <c r="F1" s="28"/>
      <c r="G1" s="28"/>
      <c r="H1" s="28"/>
      <c r="I1" s="28"/>
      <c r="J1" s="29" t="s">
        <v>125</v>
      </c>
      <c r="K1" s="30"/>
      <c r="L1" s="30"/>
      <c r="M1" s="30"/>
      <c r="N1" s="30"/>
      <c r="O1" s="30"/>
      <c r="P1" s="30"/>
      <c r="Q1" s="30"/>
      <c r="R1" s="31"/>
      <c r="S1" s="13" t="s">
        <v>120</v>
      </c>
      <c r="T1" s="13" t="s">
        <v>126</v>
      </c>
      <c r="U1" s="11" t="s">
        <v>119</v>
      </c>
      <c r="V1" s="32"/>
      <c r="W1" s="32"/>
      <c r="X1" s="32"/>
    </row>
    <row r="2" spans="1:24" ht="220.8" x14ac:dyDescent="0.25">
      <c r="A2" s="9" t="s">
        <v>116</v>
      </c>
      <c r="B2" s="22"/>
      <c r="C2" s="9" t="s">
        <v>117</v>
      </c>
      <c r="D2" s="18" t="s">
        <v>128</v>
      </c>
      <c r="E2" s="14" t="s">
        <v>123</v>
      </c>
      <c r="F2" s="25" t="s">
        <v>124</v>
      </c>
      <c r="G2" s="25"/>
      <c r="H2" s="26" t="s">
        <v>130</v>
      </c>
      <c r="I2" s="25"/>
      <c r="J2" s="21" t="s">
        <v>107</v>
      </c>
      <c r="K2" s="21" t="s">
        <v>108</v>
      </c>
      <c r="L2" s="6" t="s">
        <v>109</v>
      </c>
      <c r="M2" s="6" t="s">
        <v>110</v>
      </c>
      <c r="N2" s="21" t="s">
        <v>111</v>
      </c>
      <c r="O2" s="21" t="s">
        <v>112</v>
      </c>
      <c r="P2" s="7" t="s">
        <v>115</v>
      </c>
      <c r="Q2" s="21" t="s">
        <v>113</v>
      </c>
      <c r="R2" s="21" t="s">
        <v>114</v>
      </c>
      <c r="S2" s="17" t="s">
        <v>121</v>
      </c>
      <c r="T2" s="14" t="s">
        <v>127</v>
      </c>
      <c r="U2" s="5"/>
      <c r="V2" s="33" t="s">
        <v>143</v>
      </c>
      <c r="W2" s="33" t="s">
        <v>144</v>
      </c>
      <c r="X2" s="33" t="s">
        <v>145</v>
      </c>
    </row>
    <row r="3" spans="1:24" ht="41.4" x14ac:dyDescent="0.25">
      <c r="A3" s="1" t="s">
        <v>0</v>
      </c>
      <c r="B3" s="8">
        <v>101</v>
      </c>
      <c r="C3" s="2" t="s">
        <v>1</v>
      </c>
      <c r="D3" s="8">
        <v>5</v>
      </c>
      <c r="E3" s="8">
        <v>10</v>
      </c>
      <c r="F3" s="8">
        <v>7</v>
      </c>
      <c r="G3" s="2" t="s">
        <v>138</v>
      </c>
      <c r="H3" s="8">
        <v>5</v>
      </c>
      <c r="I3" s="20" t="s">
        <v>134</v>
      </c>
      <c r="J3" s="8">
        <v>5</v>
      </c>
      <c r="K3" s="8">
        <v>5</v>
      </c>
      <c r="L3" s="8">
        <v>10</v>
      </c>
      <c r="M3" s="8">
        <v>7</v>
      </c>
      <c r="N3" s="8">
        <v>9</v>
      </c>
      <c r="O3" s="8">
        <v>5</v>
      </c>
      <c r="P3" s="8">
        <v>7</v>
      </c>
      <c r="Q3" s="8">
        <v>5</v>
      </c>
      <c r="R3" s="8">
        <v>7</v>
      </c>
      <c r="S3" s="15">
        <v>7</v>
      </c>
      <c r="T3" s="8"/>
      <c r="U3" s="8">
        <f>D3+E3+F3+H3+J3+K3+L3+M3+N3+O3+P3+Q3+R3+S3+T3</f>
        <v>94</v>
      </c>
      <c r="V3" s="32"/>
      <c r="W3" s="34">
        <f>U3-V3</f>
        <v>94</v>
      </c>
      <c r="X3" s="32">
        <f>W3*0.4</f>
        <v>37.6</v>
      </c>
    </row>
    <row r="4" spans="1:24" ht="15.75" customHeight="1" x14ac:dyDescent="0.25">
      <c r="A4" s="1" t="s">
        <v>0</v>
      </c>
      <c r="B4" s="8">
        <v>102</v>
      </c>
      <c r="C4" s="2" t="s">
        <v>2</v>
      </c>
      <c r="D4" s="8">
        <v>5</v>
      </c>
      <c r="E4" s="8">
        <v>10</v>
      </c>
      <c r="F4" s="8">
        <v>8</v>
      </c>
      <c r="G4" s="2" t="s">
        <v>139</v>
      </c>
      <c r="H4" s="8">
        <v>4</v>
      </c>
      <c r="I4" s="2" t="s">
        <v>135</v>
      </c>
      <c r="J4" s="8">
        <v>5</v>
      </c>
      <c r="K4" s="8">
        <v>5</v>
      </c>
      <c r="L4" s="8">
        <v>10</v>
      </c>
      <c r="M4" s="8">
        <v>7</v>
      </c>
      <c r="N4" s="8">
        <v>9</v>
      </c>
      <c r="O4" s="8">
        <v>5</v>
      </c>
      <c r="P4" s="8">
        <v>7</v>
      </c>
      <c r="Q4" s="8">
        <v>5</v>
      </c>
      <c r="R4" s="8">
        <v>7</v>
      </c>
      <c r="S4" s="8">
        <v>9</v>
      </c>
      <c r="T4" s="8"/>
      <c r="U4" s="8">
        <f t="shared" ref="U4:U67" si="0">D4+E4+F4+H4+J4+K4+L4+M4+N4+O4+P4+Q4+R4+S4+T4</f>
        <v>96</v>
      </c>
      <c r="V4" s="32"/>
      <c r="W4" s="34">
        <f t="shared" ref="W4:W67" si="1">U4-V4</f>
        <v>96</v>
      </c>
      <c r="X4" s="32">
        <f t="shared" ref="X4:X67" si="2">W4*0.4</f>
        <v>38.400000000000006</v>
      </c>
    </row>
    <row r="5" spans="1:24" ht="15.75" customHeight="1" x14ac:dyDescent="0.25">
      <c r="A5" s="1" t="s">
        <v>0</v>
      </c>
      <c r="B5" s="8">
        <v>103</v>
      </c>
      <c r="C5" s="2" t="s">
        <v>3</v>
      </c>
      <c r="D5" s="8">
        <v>5</v>
      </c>
      <c r="E5" s="8">
        <v>10</v>
      </c>
      <c r="F5" s="8">
        <v>8</v>
      </c>
      <c r="G5" s="2" t="s">
        <v>139</v>
      </c>
      <c r="H5" s="8">
        <v>3</v>
      </c>
      <c r="I5" s="2"/>
      <c r="J5" s="8">
        <v>5</v>
      </c>
      <c r="K5" s="8">
        <v>5</v>
      </c>
      <c r="L5" s="8">
        <v>10</v>
      </c>
      <c r="M5" s="8">
        <v>7</v>
      </c>
      <c r="N5" s="8">
        <v>9</v>
      </c>
      <c r="O5" s="8">
        <v>5</v>
      </c>
      <c r="P5" s="8">
        <v>7</v>
      </c>
      <c r="Q5" s="8">
        <v>5</v>
      </c>
      <c r="R5" s="8">
        <v>7</v>
      </c>
      <c r="S5" s="8">
        <v>10</v>
      </c>
      <c r="T5" s="8"/>
      <c r="U5" s="8">
        <f t="shared" si="0"/>
        <v>96</v>
      </c>
      <c r="V5" s="32"/>
      <c r="W5" s="34">
        <f t="shared" si="1"/>
        <v>96</v>
      </c>
      <c r="X5" s="32">
        <f t="shared" si="2"/>
        <v>38.400000000000006</v>
      </c>
    </row>
    <row r="6" spans="1:24" ht="15.75" customHeight="1" x14ac:dyDescent="0.25">
      <c r="A6" s="1" t="s">
        <v>0</v>
      </c>
      <c r="B6" s="8">
        <v>104</v>
      </c>
      <c r="C6" s="2" t="s">
        <v>4</v>
      </c>
      <c r="D6" s="8">
        <v>5</v>
      </c>
      <c r="E6" s="8">
        <v>10</v>
      </c>
      <c r="F6" s="8">
        <v>9</v>
      </c>
      <c r="G6" s="2" t="s">
        <v>140</v>
      </c>
      <c r="H6" s="8">
        <v>4</v>
      </c>
      <c r="I6" s="2" t="s">
        <v>135</v>
      </c>
      <c r="J6" s="8">
        <v>5</v>
      </c>
      <c r="K6" s="8">
        <v>5</v>
      </c>
      <c r="L6" s="8">
        <v>10</v>
      </c>
      <c r="M6" s="8">
        <v>7</v>
      </c>
      <c r="N6" s="8">
        <v>9</v>
      </c>
      <c r="O6" s="8">
        <v>5</v>
      </c>
      <c r="P6" s="8">
        <v>7</v>
      </c>
      <c r="Q6" s="8">
        <v>5</v>
      </c>
      <c r="R6" s="8">
        <v>7</v>
      </c>
      <c r="S6" s="8">
        <v>10</v>
      </c>
      <c r="T6" s="8">
        <v>1</v>
      </c>
      <c r="U6" s="8">
        <f t="shared" si="0"/>
        <v>99</v>
      </c>
      <c r="V6" s="32"/>
      <c r="W6" s="34">
        <f t="shared" si="1"/>
        <v>99</v>
      </c>
      <c r="X6" s="32">
        <f t="shared" si="2"/>
        <v>39.6</v>
      </c>
    </row>
    <row r="7" spans="1:24" ht="15.75" customHeight="1" x14ac:dyDescent="0.25">
      <c r="A7" s="1" t="s">
        <v>0</v>
      </c>
      <c r="B7" s="8">
        <v>105</v>
      </c>
      <c r="C7" s="2" t="s">
        <v>5</v>
      </c>
      <c r="D7" s="8">
        <v>5</v>
      </c>
      <c r="E7" s="8">
        <v>10</v>
      </c>
      <c r="F7" s="8">
        <v>10</v>
      </c>
      <c r="G7" s="2"/>
      <c r="H7" s="8">
        <v>3</v>
      </c>
      <c r="I7" s="2"/>
      <c r="J7" s="8">
        <v>5</v>
      </c>
      <c r="K7" s="8">
        <v>5</v>
      </c>
      <c r="L7" s="8">
        <v>10</v>
      </c>
      <c r="M7" s="8">
        <v>7</v>
      </c>
      <c r="N7" s="8">
        <v>9</v>
      </c>
      <c r="O7" s="8">
        <v>5</v>
      </c>
      <c r="P7" s="8">
        <v>7</v>
      </c>
      <c r="Q7" s="8">
        <v>5</v>
      </c>
      <c r="R7" s="8">
        <v>7</v>
      </c>
      <c r="S7" s="8">
        <v>10</v>
      </c>
      <c r="T7" s="8"/>
      <c r="U7" s="8">
        <f t="shared" si="0"/>
        <v>98</v>
      </c>
      <c r="V7" s="32"/>
      <c r="W7" s="34">
        <f t="shared" si="1"/>
        <v>98</v>
      </c>
      <c r="X7" s="32">
        <f t="shared" si="2"/>
        <v>39.200000000000003</v>
      </c>
    </row>
    <row r="8" spans="1:24" ht="15.75" customHeight="1" x14ac:dyDescent="0.25">
      <c r="A8" s="1" t="s">
        <v>0</v>
      </c>
      <c r="B8" s="8">
        <v>106</v>
      </c>
      <c r="C8" s="2" t="s">
        <v>6</v>
      </c>
      <c r="D8" s="8">
        <v>5</v>
      </c>
      <c r="E8" s="8">
        <v>10</v>
      </c>
      <c r="F8" s="8">
        <v>9</v>
      </c>
      <c r="G8" s="2" t="s">
        <v>140</v>
      </c>
      <c r="H8" s="8">
        <v>3</v>
      </c>
      <c r="I8" s="2"/>
      <c r="J8" s="8">
        <v>5</v>
      </c>
      <c r="K8" s="8">
        <v>5</v>
      </c>
      <c r="L8" s="8">
        <v>10</v>
      </c>
      <c r="M8" s="8">
        <v>7</v>
      </c>
      <c r="N8" s="8">
        <v>9</v>
      </c>
      <c r="O8" s="8">
        <v>5</v>
      </c>
      <c r="P8" s="8">
        <v>7</v>
      </c>
      <c r="Q8" s="8">
        <v>5</v>
      </c>
      <c r="R8" s="8">
        <v>7</v>
      </c>
      <c r="S8" s="8">
        <v>10</v>
      </c>
      <c r="T8" s="8"/>
      <c r="U8" s="8">
        <f t="shared" si="0"/>
        <v>97</v>
      </c>
      <c r="V8" s="32"/>
      <c r="W8" s="34">
        <f t="shared" si="1"/>
        <v>97</v>
      </c>
      <c r="X8" s="32">
        <f t="shared" si="2"/>
        <v>38.800000000000004</v>
      </c>
    </row>
    <row r="9" spans="1:24" ht="15.75" customHeight="1" x14ac:dyDescent="0.25">
      <c r="A9" s="1" t="s">
        <v>0</v>
      </c>
      <c r="B9" s="8">
        <v>107</v>
      </c>
      <c r="C9" s="2" t="s">
        <v>7</v>
      </c>
      <c r="D9" s="8">
        <v>5</v>
      </c>
      <c r="E9" s="8">
        <v>10</v>
      </c>
      <c r="F9" s="8">
        <v>9</v>
      </c>
      <c r="G9" s="2" t="s">
        <v>140</v>
      </c>
      <c r="H9" s="8">
        <v>3</v>
      </c>
      <c r="I9" s="2"/>
      <c r="J9" s="8">
        <v>5</v>
      </c>
      <c r="K9" s="8">
        <v>5</v>
      </c>
      <c r="L9" s="8">
        <v>10</v>
      </c>
      <c r="M9" s="8">
        <v>7</v>
      </c>
      <c r="N9" s="8">
        <v>9</v>
      </c>
      <c r="O9" s="8">
        <v>5</v>
      </c>
      <c r="P9" s="8">
        <v>7</v>
      </c>
      <c r="Q9" s="8">
        <v>5</v>
      </c>
      <c r="R9" s="8">
        <v>7</v>
      </c>
      <c r="S9" s="8">
        <v>10</v>
      </c>
      <c r="T9" s="8"/>
      <c r="U9" s="8">
        <f t="shared" si="0"/>
        <v>97</v>
      </c>
      <c r="V9" s="32"/>
      <c r="W9" s="34">
        <f t="shared" si="1"/>
        <v>97</v>
      </c>
      <c r="X9" s="32">
        <f t="shared" si="2"/>
        <v>38.800000000000004</v>
      </c>
    </row>
    <row r="10" spans="1:24" ht="15.75" customHeight="1" x14ac:dyDescent="0.25">
      <c r="A10" s="1" t="s">
        <v>0</v>
      </c>
      <c r="B10" s="8">
        <v>108</v>
      </c>
      <c r="C10" s="2" t="s">
        <v>8</v>
      </c>
      <c r="D10" s="8">
        <v>5</v>
      </c>
      <c r="E10" s="8">
        <v>10</v>
      </c>
      <c r="F10" s="8">
        <v>9</v>
      </c>
      <c r="G10" s="2" t="s">
        <v>140</v>
      </c>
      <c r="H10" s="8">
        <v>3</v>
      </c>
      <c r="I10" s="2"/>
      <c r="J10" s="8">
        <v>5</v>
      </c>
      <c r="K10" s="8">
        <v>5</v>
      </c>
      <c r="L10" s="8">
        <v>10</v>
      </c>
      <c r="M10" s="8">
        <v>7</v>
      </c>
      <c r="N10" s="8">
        <v>9</v>
      </c>
      <c r="O10" s="8">
        <v>5</v>
      </c>
      <c r="P10" s="8">
        <v>7</v>
      </c>
      <c r="Q10" s="8">
        <v>5</v>
      </c>
      <c r="R10" s="8">
        <v>7</v>
      </c>
      <c r="S10" s="8">
        <v>10</v>
      </c>
      <c r="T10" s="8"/>
      <c r="U10" s="8">
        <f t="shared" si="0"/>
        <v>97</v>
      </c>
      <c r="V10" s="32"/>
      <c r="W10" s="34">
        <f t="shared" si="1"/>
        <v>97</v>
      </c>
      <c r="X10" s="32">
        <f t="shared" si="2"/>
        <v>38.800000000000004</v>
      </c>
    </row>
    <row r="11" spans="1:24" ht="15.75" customHeight="1" x14ac:dyDescent="0.25">
      <c r="A11" s="1" t="s">
        <v>0</v>
      </c>
      <c r="B11" s="8">
        <v>109</v>
      </c>
      <c r="C11" s="2" t="s">
        <v>9</v>
      </c>
      <c r="D11" s="8">
        <v>5</v>
      </c>
      <c r="E11" s="8">
        <v>10</v>
      </c>
      <c r="F11" s="8">
        <v>10</v>
      </c>
      <c r="G11" s="2"/>
      <c r="H11" s="8">
        <v>4</v>
      </c>
      <c r="I11" s="2" t="s">
        <v>135</v>
      </c>
      <c r="J11" s="8">
        <v>5</v>
      </c>
      <c r="K11" s="8">
        <v>5</v>
      </c>
      <c r="L11" s="8">
        <v>10</v>
      </c>
      <c r="M11" s="8">
        <v>7</v>
      </c>
      <c r="N11" s="8">
        <v>9</v>
      </c>
      <c r="O11" s="8">
        <v>5</v>
      </c>
      <c r="P11" s="8">
        <v>7</v>
      </c>
      <c r="Q11" s="8">
        <v>5</v>
      </c>
      <c r="R11" s="8">
        <v>7</v>
      </c>
      <c r="S11" s="8">
        <v>10</v>
      </c>
      <c r="T11" s="8"/>
      <c r="U11" s="8">
        <f t="shared" si="0"/>
        <v>99</v>
      </c>
      <c r="V11" s="32"/>
      <c r="W11" s="34">
        <f t="shared" si="1"/>
        <v>99</v>
      </c>
      <c r="X11" s="32">
        <f t="shared" si="2"/>
        <v>39.6</v>
      </c>
    </row>
    <row r="12" spans="1:24" ht="15.75" customHeight="1" x14ac:dyDescent="0.25">
      <c r="A12" s="1" t="s">
        <v>0</v>
      </c>
      <c r="B12" s="8">
        <v>110</v>
      </c>
      <c r="C12" s="2" t="s">
        <v>10</v>
      </c>
      <c r="D12" s="8">
        <v>5</v>
      </c>
      <c r="E12" s="8">
        <v>10</v>
      </c>
      <c r="F12" s="8">
        <v>7</v>
      </c>
      <c r="G12" s="2" t="s">
        <v>138</v>
      </c>
      <c r="H12" s="8">
        <v>4</v>
      </c>
      <c r="I12" s="2" t="s">
        <v>135</v>
      </c>
      <c r="J12" s="8">
        <v>5</v>
      </c>
      <c r="K12" s="8">
        <v>5</v>
      </c>
      <c r="L12" s="8">
        <v>10</v>
      </c>
      <c r="M12" s="8">
        <v>7</v>
      </c>
      <c r="N12" s="8">
        <v>9</v>
      </c>
      <c r="O12" s="8">
        <v>5</v>
      </c>
      <c r="P12" s="8">
        <v>7</v>
      </c>
      <c r="Q12" s="8">
        <v>5</v>
      </c>
      <c r="R12" s="8">
        <v>7</v>
      </c>
      <c r="S12" s="8">
        <v>10</v>
      </c>
      <c r="T12" s="8">
        <v>1</v>
      </c>
      <c r="U12" s="8">
        <f t="shared" si="0"/>
        <v>97</v>
      </c>
      <c r="V12" s="32"/>
      <c r="W12" s="34">
        <f t="shared" si="1"/>
        <v>97</v>
      </c>
      <c r="X12" s="32">
        <f t="shared" si="2"/>
        <v>38.800000000000004</v>
      </c>
    </row>
    <row r="13" spans="1:24" ht="15.75" customHeight="1" x14ac:dyDescent="0.25">
      <c r="A13" s="1" t="s">
        <v>0</v>
      </c>
      <c r="B13" s="8">
        <v>111</v>
      </c>
      <c r="C13" s="2" t="s">
        <v>11</v>
      </c>
      <c r="D13" s="8">
        <v>5</v>
      </c>
      <c r="E13" s="8">
        <v>10</v>
      </c>
      <c r="F13" s="8">
        <v>9</v>
      </c>
      <c r="G13" s="2" t="s">
        <v>140</v>
      </c>
      <c r="H13" s="8">
        <v>3</v>
      </c>
      <c r="I13" s="2"/>
      <c r="J13" s="8">
        <v>5</v>
      </c>
      <c r="K13" s="8">
        <v>5</v>
      </c>
      <c r="L13" s="8">
        <v>10</v>
      </c>
      <c r="M13" s="8">
        <v>7</v>
      </c>
      <c r="N13" s="8">
        <v>9</v>
      </c>
      <c r="O13" s="8">
        <v>5</v>
      </c>
      <c r="P13" s="8">
        <v>7</v>
      </c>
      <c r="Q13" s="8">
        <v>5</v>
      </c>
      <c r="R13" s="8">
        <v>7</v>
      </c>
      <c r="S13" s="8">
        <v>10</v>
      </c>
      <c r="T13" s="8"/>
      <c r="U13" s="8">
        <f t="shared" si="0"/>
        <v>97</v>
      </c>
      <c r="V13" s="32"/>
      <c r="W13" s="34">
        <f t="shared" si="1"/>
        <v>97</v>
      </c>
      <c r="X13" s="32">
        <f t="shared" si="2"/>
        <v>38.800000000000004</v>
      </c>
    </row>
    <row r="14" spans="1:24" ht="15.75" customHeight="1" x14ac:dyDescent="0.25">
      <c r="A14" s="1" t="s">
        <v>0</v>
      </c>
      <c r="B14" s="8">
        <v>112</v>
      </c>
      <c r="C14" s="2" t="s">
        <v>12</v>
      </c>
      <c r="D14" s="8">
        <v>5</v>
      </c>
      <c r="E14" s="8">
        <v>10</v>
      </c>
      <c r="F14" s="8">
        <v>10</v>
      </c>
      <c r="G14" s="2"/>
      <c r="H14" s="8">
        <v>3</v>
      </c>
      <c r="I14" s="2"/>
      <c r="J14" s="8">
        <v>5</v>
      </c>
      <c r="K14" s="8">
        <v>5</v>
      </c>
      <c r="L14" s="8">
        <v>10</v>
      </c>
      <c r="M14" s="8">
        <v>7</v>
      </c>
      <c r="N14" s="8">
        <v>9</v>
      </c>
      <c r="O14" s="8">
        <v>5</v>
      </c>
      <c r="P14" s="8">
        <v>7</v>
      </c>
      <c r="Q14" s="8">
        <v>5</v>
      </c>
      <c r="R14" s="8">
        <v>7</v>
      </c>
      <c r="S14" s="8">
        <v>10</v>
      </c>
      <c r="T14" s="8"/>
      <c r="U14" s="8">
        <f t="shared" si="0"/>
        <v>98</v>
      </c>
      <c r="V14" s="32"/>
      <c r="W14" s="34">
        <f t="shared" si="1"/>
        <v>98</v>
      </c>
      <c r="X14" s="32">
        <f t="shared" si="2"/>
        <v>39.200000000000003</v>
      </c>
    </row>
    <row r="15" spans="1:24" ht="15.75" customHeight="1" x14ac:dyDescent="0.25">
      <c r="A15" s="1" t="s">
        <v>0</v>
      </c>
      <c r="B15" s="8">
        <v>113</v>
      </c>
      <c r="C15" s="2" t="s">
        <v>13</v>
      </c>
      <c r="D15" s="8">
        <v>5</v>
      </c>
      <c r="E15" s="8">
        <v>10</v>
      </c>
      <c r="F15" s="8">
        <v>10</v>
      </c>
      <c r="G15" s="2"/>
      <c r="H15" s="8">
        <v>3</v>
      </c>
      <c r="I15" s="2"/>
      <c r="J15" s="8">
        <v>5</v>
      </c>
      <c r="K15" s="8">
        <v>5</v>
      </c>
      <c r="L15" s="8">
        <v>10</v>
      </c>
      <c r="M15" s="8">
        <v>7</v>
      </c>
      <c r="N15" s="8">
        <v>9</v>
      </c>
      <c r="O15" s="8">
        <v>5</v>
      </c>
      <c r="P15" s="8">
        <v>7</v>
      </c>
      <c r="Q15" s="8">
        <v>5</v>
      </c>
      <c r="R15" s="8">
        <v>7</v>
      </c>
      <c r="S15" s="8">
        <v>10</v>
      </c>
      <c r="T15" s="8">
        <v>5</v>
      </c>
      <c r="U15" s="8">
        <v>100</v>
      </c>
      <c r="V15" s="32"/>
      <c r="W15" s="34">
        <f t="shared" si="1"/>
        <v>100</v>
      </c>
      <c r="X15" s="32">
        <f t="shared" si="2"/>
        <v>40</v>
      </c>
    </row>
    <row r="16" spans="1:24" ht="15.75" customHeight="1" x14ac:dyDescent="0.25">
      <c r="A16" s="1" t="s">
        <v>0</v>
      </c>
      <c r="B16" s="8">
        <v>114</v>
      </c>
      <c r="C16" s="2" t="s">
        <v>14</v>
      </c>
      <c r="D16" s="8">
        <v>5</v>
      </c>
      <c r="E16" s="8">
        <v>10</v>
      </c>
      <c r="F16" s="8">
        <v>6</v>
      </c>
      <c r="G16" s="2" t="s">
        <v>141</v>
      </c>
      <c r="H16" s="8">
        <v>5</v>
      </c>
      <c r="I16" s="2" t="s">
        <v>136</v>
      </c>
      <c r="J16" s="8">
        <v>5</v>
      </c>
      <c r="K16" s="8">
        <v>5</v>
      </c>
      <c r="L16" s="8">
        <v>10</v>
      </c>
      <c r="M16" s="8">
        <v>7</v>
      </c>
      <c r="N16" s="8">
        <v>9</v>
      </c>
      <c r="O16" s="8">
        <v>5</v>
      </c>
      <c r="P16" s="8">
        <v>7</v>
      </c>
      <c r="Q16" s="8">
        <v>5</v>
      </c>
      <c r="R16" s="8">
        <v>7</v>
      </c>
      <c r="S16" s="8">
        <v>10</v>
      </c>
      <c r="T16" s="8"/>
      <c r="U16" s="8">
        <f t="shared" si="0"/>
        <v>96</v>
      </c>
      <c r="V16" s="32"/>
      <c r="W16" s="34">
        <f t="shared" si="1"/>
        <v>96</v>
      </c>
      <c r="X16" s="32">
        <f t="shared" si="2"/>
        <v>38.400000000000006</v>
      </c>
    </row>
    <row r="17" spans="1:24" ht="15.75" customHeight="1" x14ac:dyDescent="0.25">
      <c r="A17" s="1" t="s">
        <v>0</v>
      </c>
      <c r="B17" s="8">
        <v>115</v>
      </c>
      <c r="C17" s="2" t="s">
        <v>15</v>
      </c>
      <c r="D17" s="8">
        <v>5</v>
      </c>
      <c r="E17" s="8">
        <v>10</v>
      </c>
      <c r="F17" s="8">
        <v>10</v>
      </c>
      <c r="G17" s="2"/>
      <c r="H17" s="8">
        <v>3</v>
      </c>
      <c r="I17" s="2"/>
      <c r="J17" s="8">
        <v>5</v>
      </c>
      <c r="K17" s="8">
        <v>5</v>
      </c>
      <c r="L17" s="8">
        <v>10</v>
      </c>
      <c r="M17" s="8">
        <v>7</v>
      </c>
      <c r="N17" s="8">
        <v>9</v>
      </c>
      <c r="O17" s="8">
        <v>5</v>
      </c>
      <c r="P17" s="8">
        <v>7</v>
      </c>
      <c r="Q17" s="8">
        <v>5</v>
      </c>
      <c r="R17" s="8">
        <v>7</v>
      </c>
      <c r="S17" s="8">
        <v>10</v>
      </c>
      <c r="T17" s="8">
        <v>3</v>
      </c>
      <c r="U17" s="8">
        <v>100</v>
      </c>
      <c r="V17" s="32"/>
      <c r="W17" s="34">
        <f t="shared" si="1"/>
        <v>100</v>
      </c>
      <c r="X17" s="32">
        <f t="shared" si="2"/>
        <v>40</v>
      </c>
    </row>
    <row r="18" spans="1:24" ht="15.75" customHeight="1" x14ac:dyDescent="0.25">
      <c r="A18" s="1" t="s">
        <v>0</v>
      </c>
      <c r="B18" s="8">
        <v>116</v>
      </c>
      <c r="C18" s="2" t="s">
        <v>16</v>
      </c>
      <c r="D18" s="8">
        <v>5</v>
      </c>
      <c r="E18" s="8">
        <v>10</v>
      </c>
      <c r="F18" s="8">
        <v>9</v>
      </c>
      <c r="G18" s="2" t="s">
        <v>140</v>
      </c>
      <c r="H18" s="8">
        <v>4</v>
      </c>
      <c r="I18" s="2" t="s">
        <v>135</v>
      </c>
      <c r="J18" s="8">
        <v>5</v>
      </c>
      <c r="K18" s="8">
        <v>5</v>
      </c>
      <c r="L18" s="8">
        <v>10</v>
      </c>
      <c r="M18" s="8">
        <v>7</v>
      </c>
      <c r="N18" s="8">
        <v>9</v>
      </c>
      <c r="O18" s="8">
        <v>5</v>
      </c>
      <c r="P18" s="8">
        <v>7</v>
      </c>
      <c r="Q18" s="8">
        <v>5</v>
      </c>
      <c r="R18" s="8">
        <v>7</v>
      </c>
      <c r="S18" s="8">
        <v>10</v>
      </c>
      <c r="T18" s="8"/>
      <c r="U18" s="8">
        <f t="shared" si="0"/>
        <v>98</v>
      </c>
      <c r="V18" s="32"/>
      <c r="W18" s="34">
        <f t="shared" si="1"/>
        <v>98</v>
      </c>
      <c r="X18" s="32">
        <f t="shared" si="2"/>
        <v>39.200000000000003</v>
      </c>
    </row>
    <row r="19" spans="1:24" ht="15.75" customHeight="1" x14ac:dyDescent="0.25">
      <c r="A19" s="1" t="s">
        <v>0</v>
      </c>
      <c r="B19" s="8">
        <v>117</v>
      </c>
      <c r="C19" s="2" t="s">
        <v>17</v>
      </c>
      <c r="D19" s="8">
        <v>5</v>
      </c>
      <c r="E19" s="8">
        <v>10</v>
      </c>
      <c r="F19" s="8">
        <v>9</v>
      </c>
      <c r="G19" s="2" t="s">
        <v>140</v>
      </c>
      <c r="H19" s="8">
        <v>5</v>
      </c>
      <c r="I19" s="2" t="s">
        <v>136</v>
      </c>
      <c r="J19" s="8">
        <v>5</v>
      </c>
      <c r="K19" s="8">
        <v>5</v>
      </c>
      <c r="L19" s="8">
        <v>10</v>
      </c>
      <c r="M19" s="8">
        <v>7</v>
      </c>
      <c r="N19" s="8">
        <v>9</v>
      </c>
      <c r="O19" s="8">
        <v>5</v>
      </c>
      <c r="P19" s="8">
        <v>7</v>
      </c>
      <c r="Q19" s="8">
        <v>5</v>
      </c>
      <c r="R19" s="8">
        <v>7</v>
      </c>
      <c r="S19" s="16">
        <v>5</v>
      </c>
      <c r="T19" s="8">
        <v>5</v>
      </c>
      <c r="U19" s="8">
        <f t="shared" si="0"/>
        <v>99</v>
      </c>
      <c r="V19" s="32"/>
      <c r="W19" s="34">
        <f t="shared" si="1"/>
        <v>99</v>
      </c>
      <c r="X19" s="32">
        <f t="shared" si="2"/>
        <v>39.6</v>
      </c>
    </row>
    <row r="20" spans="1:24" ht="15.75" customHeight="1" x14ac:dyDescent="0.25">
      <c r="A20" s="1" t="s">
        <v>0</v>
      </c>
      <c r="B20" s="8">
        <v>118</v>
      </c>
      <c r="C20" s="2" t="s">
        <v>18</v>
      </c>
      <c r="D20" s="8">
        <v>5</v>
      </c>
      <c r="E20" s="8">
        <v>10</v>
      </c>
      <c r="F20" s="8">
        <v>10</v>
      </c>
      <c r="G20" s="2"/>
      <c r="H20" s="8">
        <v>3</v>
      </c>
      <c r="I20" s="2"/>
      <c r="J20" s="8">
        <v>5</v>
      </c>
      <c r="K20" s="8">
        <v>5</v>
      </c>
      <c r="L20" s="8">
        <v>10</v>
      </c>
      <c r="M20" s="8">
        <v>7</v>
      </c>
      <c r="N20" s="8">
        <v>9</v>
      </c>
      <c r="O20" s="8">
        <v>5</v>
      </c>
      <c r="P20" s="8">
        <v>7</v>
      </c>
      <c r="Q20" s="8">
        <v>5</v>
      </c>
      <c r="R20" s="8">
        <v>7</v>
      </c>
      <c r="S20" s="8">
        <v>10</v>
      </c>
      <c r="T20" s="8">
        <v>3</v>
      </c>
      <c r="U20" s="8">
        <v>100</v>
      </c>
      <c r="V20" s="32"/>
      <c r="W20" s="34">
        <f t="shared" si="1"/>
        <v>100</v>
      </c>
      <c r="X20" s="32">
        <f t="shared" si="2"/>
        <v>40</v>
      </c>
    </row>
    <row r="21" spans="1:24" ht="15.75" customHeight="1" x14ac:dyDescent="0.25">
      <c r="A21" s="1" t="s">
        <v>0</v>
      </c>
      <c r="B21" s="8">
        <v>119</v>
      </c>
      <c r="C21" s="2" t="s">
        <v>19</v>
      </c>
      <c r="D21" s="8">
        <v>5</v>
      </c>
      <c r="E21" s="8">
        <v>10</v>
      </c>
      <c r="F21" s="8">
        <v>10</v>
      </c>
      <c r="G21" s="2"/>
      <c r="H21" s="8">
        <v>4</v>
      </c>
      <c r="I21" s="2" t="s">
        <v>135</v>
      </c>
      <c r="J21" s="8">
        <v>5</v>
      </c>
      <c r="K21" s="8">
        <v>5</v>
      </c>
      <c r="L21" s="8">
        <v>10</v>
      </c>
      <c r="M21" s="8">
        <v>7</v>
      </c>
      <c r="N21" s="8">
        <v>9</v>
      </c>
      <c r="O21" s="8">
        <v>5</v>
      </c>
      <c r="P21" s="8">
        <v>7</v>
      </c>
      <c r="Q21" s="8">
        <v>5</v>
      </c>
      <c r="R21" s="8">
        <v>7</v>
      </c>
      <c r="S21" s="8">
        <v>10</v>
      </c>
      <c r="T21" s="8"/>
      <c r="U21" s="8">
        <f t="shared" si="0"/>
        <v>99</v>
      </c>
      <c r="V21" s="32"/>
      <c r="W21" s="34">
        <f t="shared" si="1"/>
        <v>99</v>
      </c>
      <c r="X21" s="32">
        <f t="shared" si="2"/>
        <v>39.6</v>
      </c>
    </row>
    <row r="22" spans="1:24" ht="15.75" customHeight="1" x14ac:dyDescent="0.25">
      <c r="A22" s="1" t="s">
        <v>0</v>
      </c>
      <c r="B22" s="8">
        <v>120</v>
      </c>
      <c r="C22" s="2" t="s">
        <v>20</v>
      </c>
      <c r="D22" s="8">
        <v>5</v>
      </c>
      <c r="E22" s="8">
        <v>10</v>
      </c>
      <c r="F22" s="8">
        <v>10</v>
      </c>
      <c r="G22" s="2"/>
      <c r="H22" s="8">
        <v>4</v>
      </c>
      <c r="I22" s="2" t="s">
        <v>135</v>
      </c>
      <c r="J22" s="8">
        <v>5</v>
      </c>
      <c r="K22" s="8">
        <v>5</v>
      </c>
      <c r="L22" s="8">
        <v>10</v>
      </c>
      <c r="M22" s="8">
        <v>7</v>
      </c>
      <c r="N22" s="8">
        <v>9</v>
      </c>
      <c r="O22" s="8">
        <v>5</v>
      </c>
      <c r="P22" s="8">
        <v>7</v>
      </c>
      <c r="Q22" s="8">
        <v>5</v>
      </c>
      <c r="R22" s="8">
        <v>7</v>
      </c>
      <c r="S22" s="8">
        <v>10</v>
      </c>
      <c r="T22" s="8"/>
      <c r="U22" s="8">
        <f t="shared" si="0"/>
        <v>99</v>
      </c>
      <c r="V22" s="32"/>
      <c r="W22" s="34">
        <f t="shared" si="1"/>
        <v>99</v>
      </c>
      <c r="X22" s="32">
        <f t="shared" si="2"/>
        <v>39.6</v>
      </c>
    </row>
    <row r="23" spans="1:24" ht="15.75" customHeight="1" x14ac:dyDescent="0.25">
      <c r="A23" s="1" t="s">
        <v>21</v>
      </c>
      <c r="B23" s="8">
        <v>201</v>
      </c>
      <c r="C23" s="2" t="s">
        <v>22</v>
      </c>
      <c r="D23" s="8">
        <v>5</v>
      </c>
      <c r="E23" s="8">
        <v>10</v>
      </c>
      <c r="F23" s="8">
        <v>10</v>
      </c>
      <c r="G23" s="2"/>
      <c r="H23" s="8">
        <v>3</v>
      </c>
      <c r="I23" s="2"/>
      <c r="J23" s="8">
        <v>5</v>
      </c>
      <c r="K23" s="8">
        <v>5</v>
      </c>
      <c r="L23" s="8">
        <v>10</v>
      </c>
      <c r="M23" s="8">
        <v>7</v>
      </c>
      <c r="N23" s="8">
        <v>9</v>
      </c>
      <c r="O23" s="8">
        <v>5</v>
      </c>
      <c r="P23" s="8">
        <v>7</v>
      </c>
      <c r="Q23" s="8">
        <v>5</v>
      </c>
      <c r="R23" s="10">
        <v>0</v>
      </c>
      <c r="S23" s="8">
        <v>10</v>
      </c>
      <c r="T23" s="8">
        <v>5</v>
      </c>
      <c r="U23" s="8">
        <f t="shared" si="0"/>
        <v>96</v>
      </c>
      <c r="V23" s="32"/>
      <c r="W23" s="34">
        <f t="shared" si="1"/>
        <v>96</v>
      </c>
      <c r="X23" s="32">
        <f t="shared" si="2"/>
        <v>38.400000000000006</v>
      </c>
    </row>
    <row r="24" spans="1:24" ht="15.75" customHeight="1" x14ac:dyDescent="0.25">
      <c r="A24" s="1" t="s">
        <v>21</v>
      </c>
      <c r="B24" s="8">
        <v>202</v>
      </c>
      <c r="C24" s="2" t="s">
        <v>23</v>
      </c>
      <c r="D24" s="8">
        <v>5</v>
      </c>
      <c r="E24" s="8">
        <v>10</v>
      </c>
      <c r="F24" s="8">
        <v>10</v>
      </c>
      <c r="G24" s="2"/>
      <c r="H24" s="8">
        <v>3</v>
      </c>
      <c r="I24" s="2"/>
      <c r="J24" s="8">
        <v>5</v>
      </c>
      <c r="K24" s="8">
        <v>5</v>
      </c>
      <c r="L24" s="8">
        <v>10</v>
      </c>
      <c r="M24" s="8">
        <v>7</v>
      </c>
      <c r="N24" s="8">
        <v>9</v>
      </c>
      <c r="O24" s="8">
        <v>5</v>
      </c>
      <c r="P24" s="8">
        <v>7</v>
      </c>
      <c r="Q24" s="8">
        <v>5</v>
      </c>
      <c r="R24" s="8">
        <v>7</v>
      </c>
      <c r="S24" s="8">
        <v>10</v>
      </c>
      <c r="T24" s="8">
        <v>1</v>
      </c>
      <c r="U24" s="8">
        <f t="shared" si="0"/>
        <v>99</v>
      </c>
      <c r="V24" s="32"/>
      <c r="W24" s="34">
        <f t="shared" si="1"/>
        <v>99</v>
      </c>
      <c r="X24" s="32">
        <f t="shared" si="2"/>
        <v>39.6</v>
      </c>
    </row>
    <row r="25" spans="1:24" ht="15.75" customHeight="1" x14ac:dyDescent="0.25">
      <c r="A25" s="1" t="s">
        <v>21</v>
      </c>
      <c r="B25" s="8">
        <v>203</v>
      </c>
      <c r="C25" s="2" t="s">
        <v>24</v>
      </c>
      <c r="D25" s="8">
        <v>5</v>
      </c>
      <c r="E25" s="8">
        <v>10</v>
      </c>
      <c r="F25" s="8">
        <v>10</v>
      </c>
      <c r="G25" s="2"/>
      <c r="H25" s="8">
        <v>3</v>
      </c>
      <c r="I25" s="2"/>
      <c r="J25" s="8">
        <v>5</v>
      </c>
      <c r="K25" s="8">
        <v>5</v>
      </c>
      <c r="L25" s="8">
        <v>10</v>
      </c>
      <c r="M25" s="8">
        <v>7</v>
      </c>
      <c r="N25" s="8">
        <v>9</v>
      </c>
      <c r="O25" s="8">
        <v>5</v>
      </c>
      <c r="P25" s="8">
        <v>7</v>
      </c>
      <c r="Q25" s="8">
        <v>5</v>
      </c>
      <c r="R25" s="8">
        <v>7</v>
      </c>
      <c r="S25" s="8">
        <v>10</v>
      </c>
      <c r="T25" s="8">
        <v>1</v>
      </c>
      <c r="U25" s="8">
        <f t="shared" si="0"/>
        <v>99</v>
      </c>
      <c r="V25" s="32"/>
      <c r="W25" s="34">
        <f t="shared" si="1"/>
        <v>99</v>
      </c>
      <c r="X25" s="32">
        <f t="shared" si="2"/>
        <v>39.6</v>
      </c>
    </row>
    <row r="26" spans="1:24" ht="15.75" customHeight="1" x14ac:dyDescent="0.25">
      <c r="A26" s="1" t="s">
        <v>21</v>
      </c>
      <c r="B26" s="8">
        <v>204</v>
      </c>
      <c r="C26" s="2" t="s">
        <v>25</v>
      </c>
      <c r="D26" s="8">
        <v>5</v>
      </c>
      <c r="E26" s="8">
        <v>10</v>
      </c>
      <c r="F26" s="8">
        <v>9</v>
      </c>
      <c r="G26" s="2" t="s">
        <v>140</v>
      </c>
      <c r="H26" s="8">
        <v>3</v>
      </c>
      <c r="I26" s="2"/>
      <c r="J26" s="8">
        <v>5</v>
      </c>
      <c r="K26" s="8">
        <v>5</v>
      </c>
      <c r="L26" s="8">
        <v>10</v>
      </c>
      <c r="M26" s="8">
        <v>7</v>
      </c>
      <c r="N26" s="10">
        <v>0</v>
      </c>
      <c r="O26" s="8">
        <v>5</v>
      </c>
      <c r="P26" s="8">
        <v>7</v>
      </c>
      <c r="Q26" s="8">
        <v>5</v>
      </c>
      <c r="R26" s="10">
        <v>0</v>
      </c>
      <c r="S26" s="8">
        <v>10</v>
      </c>
      <c r="T26" s="8"/>
      <c r="U26" s="8">
        <f t="shared" si="0"/>
        <v>81</v>
      </c>
      <c r="V26" s="32"/>
      <c r="W26" s="34">
        <f t="shared" si="1"/>
        <v>81</v>
      </c>
      <c r="X26" s="32">
        <f t="shared" si="2"/>
        <v>32.4</v>
      </c>
    </row>
    <row r="27" spans="1:24" ht="15.75" customHeight="1" x14ac:dyDescent="0.25">
      <c r="A27" s="1" t="s">
        <v>21</v>
      </c>
      <c r="B27" s="8">
        <v>205</v>
      </c>
      <c r="C27" s="2" t="s">
        <v>26</v>
      </c>
      <c r="D27" s="8">
        <v>5</v>
      </c>
      <c r="E27" s="8">
        <v>10</v>
      </c>
      <c r="F27" s="8">
        <v>10</v>
      </c>
      <c r="G27" s="2"/>
      <c r="H27" s="8">
        <v>3</v>
      </c>
      <c r="I27" s="2"/>
      <c r="J27" s="8">
        <v>5</v>
      </c>
      <c r="K27" s="8">
        <v>5</v>
      </c>
      <c r="L27" s="8">
        <v>10</v>
      </c>
      <c r="M27" s="8">
        <v>7</v>
      </c>
      <c r="N27" s="8">
        <v>9</v>
      </c>
      <c r="O27" s="8">
        <v>5</v>
      </c>
      <c r="P27" s="8">
        <v>7</v>
      </c>
      <c r="Q27" s="8">
        <v>5</v>
      </c>
      <c r="R27" s="8">
        <v>7</v>
      </c>
      <c r="S27" s="8">
        <v>10</v>
      </c>
      <c r="T27" s="8">
        <v>1</v>
      </c>
      <c r="U27" s="8">
        <f t="shared" si="0"/>
        <v>99</v>
      </c>
      <c r="V27" s="32"/>
      <c r="W27" s="34">
        <f t="shared" si="1"/>
        <v>99</v>
      </c>
      <c r="X27" s="32">
        <f t="shared" si="2"/>
        <v>39.6</v>
      </c>
    </row>
    <row r="28" spans="1:24" ht="15" x14ac:dyDescent="0.25">
      <c r="A28" s="1" t="s">
        <v>21</v>
      </c>
      <c r="B28" s="8">
        <v>206</v>
      </c>
      <c r="C28" s="2" t="s">
        <v>27</v>
      </c>
      <c r="D28" s="8">
        <v>5</v>
      </c>
      <c r="E28" s="8">
        <v>10</v>
      </c>
      <c r="F28" s="8">
        <v>10</v>
      </c>
      <c r="G28" s="2"/>
      <c r="H28" s="8">
        <v>3</v>
      </c>
      <c r="I28" s="2"/>
      <c r="J28" s="8">
        <v>5</v>
      </c>
      <c r="K28" s="8">
        <v>5</v>
      </c>
      <c r="L28" s="8">
        <v>10</v>
      </c>
      <c r="M28" s="8">
        <v>7</v>
      </c>
      <c r="N28" s="8">
        <v>9</v>
      </c>
      <c r="O28" s="8">
        <v>5</v>
      </c>
      <c r="P28" s="8">
        <v>7</v>
      </c>
      <c r="Q28" s="8">
        <v>5</v>
      </c>
      <c r="R28" s="8">
        <v>7</v>
      </c>
      <c r="S28" s="8">
        <v>10</v>
      </c>
      <c r="T28" s="8"/>
      <c r="U28" s="8">
        <f t="shared" si="0"/>
        <v>98</v>
      </c>
      <c r="V28" s="32"/>
      <c r="W28" s="34">
        <f t="shared" si="1"/>
        <v>98</v>
      </c>
      <c r="X28" s="32">
        <f t="shared" si="2"/>
        <v>39.200000000000003</v>
      </c>
    </row>
    <row r="29" spans="1:24" ht="15" x14ac:dyDescent="0.25">
      <c r="A29" s="1" t="s">
        <v>21</v>
      </c>
      <c r="B29" s="8">
        <v>207</v>
      </c>
      <c r="C29" s="2" t="s">
        <v>28</v>
      </c>
      <c r="D29" s="8">
        <v>5</v>
      </c>
      <c r="E29" s="8">
        <v>10</v>
      </c>
      <c r="F29" s="8">
        <v>10</v>
      </c>
      <c r="G29" s="2"/>
      <c r="H29" s="8">
        <v>3</v>
      </c>
      <c r="I29" s="2"/>
      <c r="J29" s="8">
        <v>5</v>
      </c>
      <c r="K29" s="8">
        <v>5</v>
      </c>
      <c r="L29" s="8">
        <v>10</v>
      </c>
      <c r="M29" s="8">
        <v>7</v>
      </c>
      <c r="N29" s="8">
        <v>9</v>
      </c>
      <c r="O29" s="8">
        <v>5</v>
      </c>
      <c r="P29" s="8">
        <v>7</v>
      </c>
      <c r="Q29" s="8">
        <v>5</v>
      </c>
      <c r="R29" s="8">
        <v>7</v>
      </c>
      <c r="S29" s="8">
        <v>10</v>
      </c>
      <c r="T29" s="8">
        <v>3</v>
      </c>
      <c r="U29" s="8">
        <v>100</v>
      </c>
      <c r="V29" s="32"/>
      <c r="W29" s="34">
        <f t="shared" si="1"/>
        <v>100</v>
      </c>
      <c r="X29" s="32">
        <f t="shared" si="2"/>
        <v>40</v>
      </c>
    </row>
    <row r="30" spans="1:24" ht="15" x14ac:dyDescent="0.25">
      <c r="A30" s="1" t="s">
        <v>21</v>
      </c>
      <c r="B30" s="8">
        <v>208</v>
      </c>
      <c r="C30" s="2" t="s">
        <v>29</v>
      </c>
      <c r="D30" s="8">
        <v>5</v>
      </c>
      <c r="E30" s="8">
        <v>10</v>
      </c>
      <c r="F30" s="8">
        <v>10</v>
      </c>
      <c r="G30" s="2"/>
      <c r="H30" s="8">
        <v>3</v>
      </c>
      <c r="I30" s="2"/>
      <c r="J30" s="10">
        <v>0</v>
      </c>
      <c r="K30" s="8">
        <v>5</v>
      </c>
      <c r="L30" s="8">
        <v>10</v>
      </c>
      <c r="M30" s="8">
        <v>7</v>
      </c>
      <c r="N30" s="8">
        <v>9</v>
      </c>
      <c r="O30" s="8">
        <v>5</v>
      </c>
      <c r="P30" s="8">
        <v>7</v>
      </c>
      <c r="Q30" s="8">
        <v>5</v>
      </c>
      <c r="R30" s="8">
        <v>7</v>
      </c>
      <c r="S30" s="8">
        <v>10</v>
      </c>
      <c r="T30" s="8"/>
      <c r="U30" s="8">
        <f t="shared" si="0"/>
        <v>93</v>
      </c>
      <c r="V30" s="32"/>
      <c r="W30" s="34">
        <f t="shared" si="1"/>
        <v>93</v>
      </c>
      <c r="X30" s="32">
        <f t="shared" si="2"/>
        <v>37.200000000000003</v>
      </c>
    </row>
    <row r="31" spans="1:24" ht="15" x14ac:dyDescent="0.25">
      <c r="A31" s="1" t="s">
        <v>21</v>
      </c>
      <c r="B31" s="8">
        <v>209</v>
      </c>
      <c r="C31" s="2" t="s">
        <v>33</v>
      </c>
      <c r="D31" s="8">
        <v>5</v>
      </c>
      <c r="E31" s="8">
        <v>10</v>
      </c>
      <c r="F31" s="8">
        <v>10</v>
      </c>
      <c r="G31" s="2"/>
      <c r="H31" s="8">
        <v>4</v>
      </c>
      <c r="I31" s="2" t="s">
        <v>129</v>
      </c>
      <c r="J31" s="8">
        <v>5</v>
      </c>
      <c r="K31" s="8">
        <v>5</v>
      </c>
      <c r="L31" s="8">
        <v>10</v>
      </c>
      <c r="M31" s="8">
        <v>7</v>
      </c>
      <c r="N31" s="8">
        <v>9</v>
      </c>
      <c r="O31" s="8">
        <v>5</v>
      </c>
      <c r="P31" s="8">
        <v>7</v>
      </c>
      <c r="Q31" s="8">
        <v>5</v>
      </c>
      <c r="R31" s="10">
        <v>0</v>
      </c>
      <c r="S31" s="8">
        <v>10</v>
      </c>
      <c r="T31" s="8"/>
      <c r="U31" s="8">
        <f t="shared" si="0"/>
        <v>92</v>
      </c>
      <c r="V31" s="32"/>
      <c r="W31" s="34">
        <f t="shared" si="1"/>
        <v>92</v>
      </c>
      <c r="X31" s="32">
        <f t="shared" si="2"/>
        <v>36.800000000000004</v>
      </c>
    </row>
    <row r="32" spans="1:24" ht="15" x14ac:dyDescent="0.25">
      <c r="A32" s="1" t="s">
        <v>21</v>
      </c>
      <c r="B32" s="8">
        <v>210</v>
      </c>
      <c r="C32" s="2" t="s">
        <v>34</v>
      </c>
      <c r="D32" s="8">
        <v>5</v>
      </c>
      <c r="E32" s="8">
        <v>10</v>
      </c>
      <c r="F32" s="8">
        <v>10</v>
      </c>
      <c r="G32" s="2"/>
      <c r="H32" s="8">
        <v>3</v>
      </c>
      <c r="I32" s="2"/>
      <c r="J32" s="8">
        <v>5</v>
      </c>
      <c r="K32" s="8">
        <v>5</v>
      </c>
      <c r="L32" s="8">
        <v>10</v>
      </c>
      <c r="M32" s="8">
        <v>7</v>
      </c>
      <c r="N32" s="8">
        <v>9</v>
      </c>
      <c r="O32" s="8">
        <v>5</v>
      </c>
      <c r="P32" s="8">
        <v>7</v>
      </c>
      <c r="Q32" s="8">
        <v>5</v>
      </c>
      <c r="R32" s="8">
        <v>7</v>
      </c>
      <c r="S32" s="15">
        <v>7</v>
      </c>
      <c r="T32" s="8"/>
      <c r="U32" s="8">
        <f t="shared" si="0"/>
        <v>95</v>
      </c>
      <c r="V32" s="32"/>
      <c r="W32" s="34">
        <f t="shared" si="1"/>
        <v>95</v>
      </c>
      <c r="X32" s="32">
        <f t="shared" si="2"/>
        <v>38</v>
      </c>
    </row>
    <row r="33" spans="1:24" ht="15.75" customHeight="1" x14ac:dyDescent="0.25">
      <c r="A33" s="1" t="s">
        <v>99</v>
      </c>
      <c r="B33" s="15">
        <v>211</v>
      </c>
      <c r="C33" s="12" t="s">
        <v>98</v>
      </c>
      <c r="D33" s="15">
        <v>5</v>
      </c>
      <c r="E33" s="12"/>
      <c r="F33" s="15"/>
      <c r="G33" s="12"/>
      <c r="H33" s="15">
        <v>3</v>
      </c>
      <c r="I33" s="12"/>
      <c r="J33" s="10">
        <v>0</v>
      </c>
      <c r="K33" s="8">
        <v>5</v>
      </c>
      <c r="L33" s="8">
        <v>10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8"/>
      <c r="T33" s="8"/>
      <c r="U33" s="15">
        <f t="shared" si="0"/>
        <v>23</v>
      </c>
      <c r="V33" s="35"/>
      <c r="W33" s="36">
        <f t="shared" si="1"/>
        <v>23</v>
      </c>
      <c r="X33" s="35">
        <f t="shared" si="2"/>
        <v>9.2000000000000011</v>
      </c>
    </row>
    <row r="34" spans="1:24" ht="15.75" customHeight="1" x14ac:dyDescent="0.25">
      <c r="A34" s="1" t="s">
        <v>99</v>
      </c>
      <c r="B34" s="15">
        <v>212</v>
      </c>
      <c r="C34" s="12" t="s">
        <v>100</v>
      </c>
      <c r="D34" s="15">
        <v>5</v>
      </c>
      <c r="E34" s="12"/>
      <c r="F34" s="15"/>
      <c r="G34" s="12"/>
      <c r="H34" s="15">
        <v>3</v>
      </c>
      <c r="I34" s="12"/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8"/>
      <c r="T34" s="8"/>
      <c r="U34" s="15">
        <f t="shared" si="0"/>
        <v>8</v>
      </c>
      <c r="V34" s="35"/>
      <c r="W34" s="36">
        <f t="shared" si="1"/>
        <v>8</v>
      </c>
      <c r="X34" s="35">
        <f t="shared" si="2"/>
        <v>3.2</v>
      </c>
    </row>
    <row r="35" spans="1:24" ht="15" x14ac:dyDescent="0.25">
      <c r="A35" s="1" t="s">
        <v>21</v>
      </c>
      <c r="B35" s="15">
        <v>213</v>
      </c>
      <c r="C35" s="12" t="s">
        <v>101</v>
      </c>
      <c r="D35" s="15">
        <v>5</v>
      </c>
      <c r="E35" s="12"/>
      <c r="F35" s="15"/>
      <c r="G35" s="12"/>
      <c r="H35" s="15">
        <v>3</v>
      </c>
      <c r="I35" s="12"/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8">
        <v>5</v>
      </c>
      <c r="P35" s="8">
        <v>7</v>
      </c>
      <c r="Q35" s="10">
        <v>0</v>
      </c>
      <c r="R35" s="10">
        <v>0</v>
      </c>
      <c r="S35" s="8"/>
      <c r="T35" s="8"/>
      <c r="U35" s="15">
        <f t="shared" si="0"/>
        <v>20</v>
      </c>
      <c r="V35" s="35"/>
      <c r="W35" s="36">
        <f t="shared" si="1"/>
        <v>20</v>
      </c>
      <c r="X35" s="35">
        <f t="shared" si="2"/>
        <v>8</v>
      </c>
    </row>
    <row r="36" spans="1:24" ht="15" x14ac:dyDescent="0.25">
      <c r="A36" s="1" t="s">
        <v>21</v>
      </c>
      <c r="B36" s="15">
        <v>214</v>
      </c>
      <c r="C36" s="12" t="s">
        <v>30</v>
      </c>
      <c r="D36" s="15">
        <v>5</v>
      </c>
      <c r="E36" s="12"/>
      <c r="F36" s="15"/>
      <c r="G36" s="12"/>
      <c r="H36" s="15">
        <v>3</v>
      </c>
      <c r="I36" s="12"/>
      <c r="J36" s="8">
        <v>5</v>
      </c>
      <c r="K36" s="8">
        <v>5</v>
      </c>
      <c r="L36" s="10">
        <v>0</v>
      </c>
      <c r="M36" s="10">
        <v>0</v>
      </c>
      <c r="N36" s="10">
        <v>0</v>
      </c>
      <c r="O36" s="8">
        <v>5</v>
      </c>
      <c r="P36" s="8">
        <v>7</v>
      </c>
      <c r="Q36" s="10">
        <v>0</v>
      </c>
      <c r="R36" s="10">
        <v>0</v>
      </c>
      <c r="S36" s="8"/>
      <c r="T36" s="8"/>
      <c r="U36" s="15">
        <f t="shared" si="0"/>
        <v>30</v>
      </c>
      <c r="V36" s="35"/>
      <c r="W36" s="36">
        <f t="shared" si="1"/>
        <v>30</v>
      </c>
      <c r="X36" s="35">
        <f t="shared" si="2"/>
        <v>12</v>
      </c>
    </row>
    <row r="37" spans="1:24" ht="15" x14ac:dyDescent="0.25">
      <c r="A37" s="1" t="s">
        <v>21</v>
      </c>
      <c r="B37" s="15">
        <v>215</v>
      </c>
      <c r="C37" s="12" t="s">
        <v>31</v>
      </c>
      <c r="D37" s="15">
        <v>5</v>
      </c>
      <c r="E37" s="12"/>
      <c r="F37" s="15"/>
      <c r="G37" s="12"/>
      <c r="H37" s="15">
        <v>3</v>
      </c>
      <c r="I37" s="12"/>
      <c r="J37" s="8">
        <v>5</v>
      </c>
      <c r="K37" s="8">
        <v>5</v>
      </c>
      <c r="L37" s="10">
        <v>0</v>
      </c>
      <c r="M37" s="8">
        <v>7</v>
      </c>
      <c r="N37" s="8">
        <v>9</v>
      </c>
      <c r="O37" s="8">
        <v>5</v>
      </c>
      <c r="P37" s="8">
        <v>7</v>
      </c>
      <c r="Q37" s="10">
        <v>0</v>
      </c>
      <c r="R37" s="10">
        <v>0</v>
      </c>
      <c r="S37" s="8"/>
      <c r="T37" s="8"/>
      <c r="U37" s="15">
        <f t="shared" si="0"/>
        <v>46</v>
      </c>
      <c r="V37" s="35"/>
      <c r="W37" s="36">
        <f t="shared" si="1"/>
        <v>46</v>
      </c>
      <c r="X37" s="35">
        <f t="shared" si="2"/>
        <v>18.400000000000002</v>
      </c>
    </row>
    <row r="38" spans="1:24" ht="15" x14ac:dyDescent="0.25">
      <c r="A38" s="1" t="s">
        <v>21</v>
      </c>
      <c r="B38" s="15">
        <v>216</v>
      </c>
      <c r="C38" s="12" t="s">
        <v>32</v>
      </c>
      <c r="D38" s="15">
        <v>5</v>
      </c>
      <c r="E38" s="12"/>
      <c r="F38" s="15"/>
      <c r="G38" s="12"/>
      <c r="H38" s="15">
        <v>3</v>
      </c>
      <c r="I38" s="12"/>
      <c r="J38" s="10">
        <v>0</v>
      </c>
      <c r="K38" s="8">
        <v>5</v>
      </c>
      <c r="L38" s="8">
        <v>10</v>
      </c>
      <c r="M38" s="10">
        <v>0</v>
      </c>
      <c r="N38" s="8">
        <v>9</v>
      </c>
      <c r="O38" s="8">
        <v>5</v>
      </c>
      <c r="P38" s="8">
        <v>7</v>
      </c>
      <c r="Q38" s="8">
        <v>5</v>
      </c>
      <c r="R38" s="10">
        <v>0</v>
      </c>
      <c r="S38" s="8"/>
      <c r="T38" s="8"/>
      <c r="U38" s="15">
        <f t="shared" si="0"/>
        <v>49</v>
      </c>
      <c r="V38" s="35"/>
      <c r="W38" s="36">
        <f t="shared" si="1"/>
        <v>49</v>
      </c>
      <c r="X38" s="35">
        <f t="shared" si="2"/>
        <v>19.600000000000001</v>
      </c>
    </row>
    <row r="39" spans="1:24" ht="15" x14ac:dyDescent="0.25">
      <c r="A39" s="1" t="s">
        <v>21</v>
      </c>
      <c r="B39" s="15">
        <v>217</v>
      </c>
      <c r="C39" s="12" t="s">
        <v>35</v>
      </c>
      <c r="D39" s="15">
        <v>5</v>
      </c>
      <c r="E39" s="12"/>
      <c r="F39" s="15"/>
      <c r="G39" s="12"/>
      <c r="H39" s="15">
        <v>3</v>
      </c>
      <c r="I39" s="12"/>
      <c r="J39" s="10">
        <v>0</v>
      </c>
      <c r="K39" s="8">
        <v>5</v>
      </c>
      <c r="L39" s="8">
        <v>10</v>
      </c>
      <c r="M39" s="8">
        <v>7</v>
      </c>
      <c r="N39" s="8">
        <v>9</v>
      </c>
      <c r="O39" s="8">
        <v>5</v>
      </c>
      <c r="P39" s="8">
        <v>7</v>
      </c>
      <c r="Q39" s="8">
        <v>5</v>
      </c>
      <c r="R39" s="8">
        <v>7</v>
      </c>
      <c r="S39" s="8"/>
      <c r="T39" s="8"/>
      <c r="U39" s="15">
        <f t="shared" si="0"/>
        <v>63</v>
      </c>
      <c r="V39" s="35"/>
      <c r="W39" s="36">
        <f t="shared" si="1"/>
        <v>63</v>
      </c>
      <c r="X39" s="35">
        <f t="shared" si="2"/>
        <v>25.200000000000003</v>
      </c>
    </row>
    <row r="40" spans="1:24" ht="15" x14ac:dyDescent="0.25">
      <c r="A40" s="1" t="s">
        <v>36</v>
      </c>
      <c r="B40" s="8">
        <v>301</v>
      </c>
      <c r="C40" s="2" t="s">
        <v>37</v>
      </c>
      <c r="D40" s="8">
        <v>5</v>
      </c>
      <c r="E40" s="8">
        <v>10</v>
      </c>
      <c r="F40" s="8">
        <v>10</v>
      </c>
      <c r="G40" s="2"/>
      <c r="H40" s="8">
        <v>3</v>
      </c>
      <c r="I40" s="2"/>
      <c r="J40" s="8">
        <v>5</v>
      </c>
      <c r="K40" s="8">
        <v>5</v>
      </c>
      <c r="L40" s="8">
        <v>10</v>
      </c>
      <c r="M40" s="8">
        <v>7</v>
      </c>
      <c r="N40" s="8">
        <v>9</v>
      </c>
      <c r="O40" s="8">
        <v>5</v>
      </c>
      <c r="P40" s="8">
        <v>7</v>
      </c>
      <c r="Q40" s="8">
        <v>5</v>
      </c>
      <c r="R40" s="8">
        <v>7</v>
      </c>
      <c r="S40" s="8">
        <v>10</v>
      </c>
      <c r="T40" s="8"/>
      <c r="U40" s="8">
        <f t="shared" si="0"/>
        <v>98</v>
      </c>
      <c r="V40" s="32"/>
      <c r="W40" s="34">
        <f t="shared" si="1"/>
        <v>98</v>
      </c>
      <c r="X40" s="32">
        <f t="shared" si="2"/>
        <v>39.200000000000003</v>
      </c>
    </row>
    <row r="41" spans="1:24" ht="15" x14ac:dyDescent="0.25">
      <c r="A41" s="1" t="s">
        <v>36</v>
      </c>
      <c r="B41" s="8">
        <v>302</v>
      </c>
      <c r="C41" s="2" t="s">
        <v>38</v>
      </c>
      <c r="D41" s="8">
        <v>5</v>
      </c>
      <c r="E41" s="8">
        <v>10</v>
      </c>
      <c r="F41" s="8">
        <v>10</v>
      </c>
      <c r="G41" s="2"/>
      <c r="H41" s="8">
        <v>3</v>
      </c>
      <c r="I41" s="2"/>
      <c r="J41" s="8">
        <v>5</v>
      </c>
      <c r="K41" s="8">
        <v>5</v>
      </c>
      <c r="L41" s="8">
        <v>10</v>
      </c>
      <c r="M41" s="8">
        <v>7</v>
      </c>
      <c r="N41" s="8">
        <v>9</v>
      </c>
      <c r="O41" s="8">
        <v>5</v>
      </c>
      <c r="P41" s="8">
        <v>7</v>
      </c>
      <c r="Q41" s="8">
        <v>5</v>
      </c>
      <c r="R41" s="8">
        <v>7</v>
      </c>
      <c r="S41" s="8">
        <v>10</v>
      </c>
      <c r="T41" s="8"/>
      <c r="U41" s="8">
        <f t="shared" si="0"/>
        <v>98</v>
      </c>
      <c r="V41" s="32"/>
      <c r="W41" s="34">
        <f t="shared" si="1"/>
        <v>98</v>
      </c>
      <c r="X41" s="32">
        <f t="shared" si="2"/>
        <v>39.200000000000003</v>
      </c>
    </row>
    <row r="42" spans="1:24" ht="15" x14ac:dyDescent="0.25">
      <c r="A42" s="1" t="s">
        <v>36</v>
      </c>
      <c r="B42" s="8">
        <v>303</v>
      </c>
      <c r="C42" s="2" t="s">
        <v>39</v>
      </c>
      <c r="D42" s="8">
        <v>5</v>
      </c>
      <c r="E42" s="8">
        <v>10</v>
      </c>
      <c r="F42" s="8">
        <v>9</v>
      </c>
      <c r="G42" s="2" t="s">
        <v>140</v>
      </c>
      <c r="H42" s="8">
        <v>5</v>
      </c>
      <c r="I42" s="2" t="s">
        <v>137</v>
      </c>
      <c r="J42" s="8">
        <v>5</v>
      </c>
      <c r="K42" s="8">
        <v>5</v>
      </c>
      <c r="L42" s="8">
        <v>10</v>
      </c>
      <c r="M42" s="8">
        <v>7</v>
      </c>
      <c r="N42" s="8">
        <v>9</v>
      </c>
      <c r="O42" s="8">
        <v>5</v>
      </c>
      <c r="P42" s="8">
        <v>7</v>
      </c>
      <c r="Q42" s="8">
        <v>5</v>
      </c>
      <c r="R42" s="8">
        <v>7</v>
      </c>
      <c r="S42" s="8">
        <v>10</v>
      </c>
      <c r="T42" s="8"/>
      <c r="U42" s="8">
        <f t="shared" si="0"/>
        <v>99</v>
      </c>
      <c r="V42" s="32"/>
      <c r="W42" s="34">
        <f t="shared" si="1"/>
        <v>99</v>
      </c>
      <c r="X42" s="32">
        <f t="shared" si="2"/>
        <v>39.6</v>
      </c>
    </row>
    <row r="43" spans="1:24" ht="15" x14ac:dyDescent="0.25">
      <c r="A43" s="1" t="s">
        <v>36</v>
      </c>
      <c r="B43" s="8">
        <v>304</v>
      </c>
      <c r="C43" s="2" t="s">
        <v>40</v>
      </c>
      <c r="D43" s="8">
        <v>5</v>
      </c>
      <c r="E43" s="8">
        <v>10</v>
      </c>
      <c r="F43" s="8">
        <v>10</v>
      </c>
      <c r="G43" s="2"/>
      <c r="H43" s="8">
        <v>3</v>
      </c>
      <c r="I43" s="2"/>
      <c r="J43" s="8">
        <v>5</v>
      </c>
      <c r="K43" s="8">
        <v>5</v>
      </c>
      <c r="L43" s="8">
        <v>10</v>
      </c>
      <c r="M43" s="8">
        <v>7</v>
      </c>
      <c r="N43" s="8">
        <v>9</v>
      </c>
      <c r="O43" s="8">
        <v>5</v>
      </c>
      <c r="P43" s="8">
        <v>7</v>
      </c>
      <c r="Q43" s="8">
        <v>5</v>
      </c>
      <c r="R43" s="8">
        <v>7</v>
      </c>
      <c r="S43" s="8">
        <v>10</v>
      </c>
      <c r="T43" s="8">
        <v>3</v>
      </c>
      <c r="U43" s="8">
        <v>100</v>
      </c>
      <c r="V43" s="32"/>
      <c r="W43" s="34">
        <f t="shared" si="1"/>
        <v>100</v>
      </c>
      <c r="X43" s="32">
        <f t="shared" si="2"/>
        <v>40</v>
      </c>
    </row>
    <row r="44" spans="1:24" ht="15" x14ac:dyDescent="0.25">
      <c r="A44" s="1" t="s">
        <v>36</v>
      </c>
      <c r="B44" s="8">
        <v>305</v>
      </c>
      <c r="C44" s="2" t="s">
        <v>41</v>
      </c>
      <c r="D44" s="8">
        <v>5</v>
      </c>
      <c r="E44" s="8">
        <v>10</v>
      </c>
      <c r="F44" s="8">
        <v>10</v>
      </c>
      <c r="G44" s="2"/>
      <c r="H44" s="8">
        <v>4</v>
      </c>
      <c r="I44" s="2" t="s">
        <v>131</v>
      </c>
      <c r="J44" s="8">
        <v>5</v>
      </c>
      <c r="K44" s="8">
        <v>5</v>
      </c>
      <c r="L44" s="8">
        <v>10</v>
      </c>
      <c r="M44" s="8">
        <v>7</v>
      </c>
      <c r="N44" s="8">
        <v>9</v>
      </c>
      <c r="O44" s="8">
        <v>5</v>
      </c>
      <c r="P44" s="8">
        <v>7</v>
      </c>
      <c r="Q44" s="8">
        <v>5</v>
      </c>
      <c r="R44" s="10">
        <v>0</v>
      </c>
      <c r="S44" s="8">
        <v>10</v>
      </c>
      <c r="T44" s="8">
        <v>1</v>
      </c>
      <c r="U44" s="8">
        <f t="shared" si="0"/>
        <v>93</v>
      </c>
      <c r="V44" s="32"/>
      <c r="W44" s="34">
        <f t="shared" si="1"/>
        <v>93</v>
      </c>
      <c r="X44" s="32">
        <f t="shared" si="2"/>
        <v>37.200000000000003</v>
      </c>
    </row>
    <row r="45" spans="1:24" ht="15" x14ac:dyDescent="0.25">
      <c r="A45" s="1" t="s">
        <v>36</v>
      </c>
      <c r="B45" s="8">
        <v>306</v>
      </c>
      <c r="C45" s="2" t="s">
        <v>42</v>
      </c>
      <c r="D45" s="8">
        <v>5</v>
      </c>
      <c r="E45" s="8">
        <v>10</v>
      </c>
      <c r="F45" s="8">
        <v>10</v>
      </c>
      <c r="G45" s="2"/>
      <c r="H45" s="8">
        <v>3</v>
      </c>
      <c r="I45" s="2"/>
      <c r="J45" s="8">
        <v>5</v>
      </c>
      <c r="K45" s="8">
        <v>5</v>
      </c>
      <c r="L45" s="8">
        <v>10</v>
      </c>
      <c r="M45" s="8">
        <v>7</v>
      </c>
      <c r="N45" s="8">
        <v>9</v>
      </c>
      <c r="O45" s="8">
        <v>5</v>
      </c>
      <c r="P45" s="8">
        <v>7</v>
      </c>
      <c r="Q45" s="8">
        <v>5</v>
      </c>
      <c r="R45" s="8">
        <v>7</v>
      </c>
      <c r="S45" s="8">
        <v>10</v>
      </c>
      <c r="T45" s="8"/>
      <c r="U45" s="8">
        <f t="shared" si="0"/>
        <v>98</v>
      </c>
      <c r="V45" s="32"/>
      <c r="W45" s="34">
        <f t="shared" si="1"/>
        <v>98</v>
      </c>
      <c r="X45" s="32">
        <f t="shared" si="2"/>
        <v>39.200000000000003</v>
      </c>
    </row>
    <row r="46" spans="1:24" ht="15" x14ac:dyDescent="0.25">
      <c r="A46" s="1" t="s">
        <v>36</v>
      </c>
      <c r="B46" s="8">
        <v>307</v>
      </c>
      <c r="C46" s="2" t="s">
        <v>43</v>
      </c>
      <c r="D46" s="8">
        <v>5</v>
      </c>
      <c r="E46" s="8">
        <v>10</v>
      </c>
      <c r="F46" s="8">
        <v>10</v>
      </c>
      <c r="G46" s="2"/>
      <c r="H46" s="8">
        <v>3</v>
      </c>
      <c r="I46" s="2"/>
      <c r="J46" s="8">
        <v>5</v>
      </c>
      <c r="K46" s="8">
        <v>5</v>
      </c>
      <c r="L46" s="8">
        <v>10</v>
      </c>
      <c r="M46" s="8">
        <v>7</v>
      </c>
      <c r="N46" s="8">
        <v>9</v>
      </c>
      <c r="O46" s="8">
        <v>5</v>
      </c>
      <c r="P46" s="8">
        <v>7</v>
      </c>
      <c r="Q46" s="8">
        <v>5</v>
      </c>
      <c r="R46" s="8">
        <v>7</v>
      </c>
      <c r="S46" s="8">
        <v>10</v>
      </c>
      <c r="T46" s="8"/>
      <c r="U46" s="8">
        <f t="shared" si="0"/>
        <v>98</v>
      </c>
      <c r="V46" s="32"/>
      <c r="W46" s="34">
        <f t="shared" si="1"/>
        <v>98</v>
      </c>
      <c r="X46" s="32">
        <f t="shared" si="2"/>
        <v>39.200000000000003</v>
      </c>
    </row>
    <row r="47" spans="1:24" ht="15" x14ac:dyDescent="0.25">
      <c r="A47" s="1" t="s">
        <v>36</v>
      </c>
      <c r="B47" s="8">
        <v>308</v>
      </c>
      <c r="C47" s="2" t="s">
        <v>44</v>
      </c>
      <c r="D47" s="8">
        <v>5</v>
      </c>
      <c r="E47" s="8">
        <v>10</v>
      </c>
      <c r="F47" s="8">
        <v>10</v>
      </c>
      <c r="G47" s="2"/>
      <c r="H47" s="8">
        <v>3</v>
      </c>
      <c r="I47" s="2"/>
      <c r="J47" s="8">
        <v>5</v>
      </c>
      <c r="K47" s="8">
        <v>5</v>
      </c>
      <c r="L47" s="8">
        <v>10</v>
      </c>
      <c r="M47" s="8">
        <v>7</v>
      </c>
      <c r="N47" s="8">
        <v>9</v>
      </c>
      <c r="O47" s="8">
        <v>5</v>
      </c>
      <c r="P47" s="10">
        <v>0</v>
      </c>
      <c r="Q47" s="8">
        <v>5</v>
      </c>
      <c r="R47" s="8">
        <v>7</v>
      </c>
      <c r="S47" s="8">
        <v>10</v>
      </c>
      <c r="T47" s="8"/>
      <c r="U47" s="8">
        <f t="shared" si="0"/>
        <v>91</v>
      </c>
      <c r="V47" s="32"/>
      <c r="W47" s="34">
        <f t="shared" si="1"/>
        <v>91</v>
      </c>
      <c r="X47" s="32">
        <f t="shared" si="2"/>
        <v>36.4</v>
      </c>
    </row>
    <row r="48" spans="1:24" ht="15" x14ac:dyDescent="0.25">
      <c r="A48" s="1" t="s">
        <v>36</v>
      </c>
      <c r="B48" s="8">
        <v>309</v>
      </c>
      <c r="C48" s="2" t="s">
        <v>45</v>
      </c>
      <c r="D48" s="8">
        <v>5</v>
      </c>
      <c r="E48" s="8">
        <v>10</v>
      </c>
      <c r="F48" s="8">
        <v>10</v>
      </c>
      <c r="G48" s="2"/>
      <c r="H48" s="8">
        <v>3</v>
      </c>
      <c r="I48" s="2"/>
      <c r="J48" s="8">
        <v>5</v>
      </c>
      <c r="K48" s="8">
        <v>5</v>
      </c>
      <c r="L48" s="8">
        <v>10</v>
      </c>
      <c r="M48" s="8">
        <v>7</v>
      </c>
      <c r="N48" s="8">
        <v>9</v>
      </c>
      <c r="O48" s="8">
        <v>5</v>
      </c>
      <c r="P48" s="8">
        <v>7</v>
      </c>
      <c r="Q48" s="10">
        <v>0</v>
      </c>
      <c r="R48" s="8">
        <v>7</v>
      </c>
      <c r="S48" s="8">
        <v>10</v>
      </c>
      <c r="T48" s="8"/>
      <c r="U48" s="8">
        <f t="shared" si="0"/>
        <v>93</v>
      </c>
      <c r="V48" s="32"/>
      <c r="W48" s="34">
        <f t="shared" si="1"/>
        <v>93</v>
      </c>
      <c r="X48" s="32">
        <f t="shared" si="2"/>
        <v>37.200000000000003</v>
      </c>
    </row>
    <row r="49" spans="1:24" ht="15" x14ac:dyDescent="0.25">
      <c r="A49" s="1" t="s">
        <v>36</v>
      </c>
      <c r="B49" s="8">
        <v>310</v>
      </c>
      <c r="C49" s="2" t="s">
        <v>46</v>
      </c>
      <c r="D49" s="8">
        <v>5</v>
      </c>
      <c r="E49" s="8">
        <v>10</v>
      </c>
      <c r="F49" s="8">
        <v>10</v>
      </c>
      <c r="G49" s="2"/>
      <c r="H49" s="8">
        <v>3</v>
      </c>
      <c r="I49" s="2"/>
      <c r="J49" s="8">
        <v>5</v>
      </c>
      <c r="K49" s="8">
        <v>5</v>
      </c>
      <c r="L49" s="8">
        <v>10</v>
      </c>
      <c r="M49" s="8">
        <v>7</v>
      </c>
      <c r="N49" s="8">
        <v>9</v>
      </c>
      <c r="O49" s="8">
        <v>5</v>
      </c>
      <c r="P49" s="8">
        <v>7</v>
      </c>
      <c r="Q49" s="8">
        <v>5</v>
      </c>
      <c r="R49" s="8">
        <v>7</v>
      </c>
      <c r="S49" s="8">
        <v>9</v>
      </c>
      <c r="T49" s="8"/>
      <c r="U49" s="8">
        <f t="shared" si="0"/>
        <v>97</v>
      </c>
      <c r="V49" s="32"/>
      <c r="W49" s="34">
        <f t="shared" si="1"/>
        <v>97</v>
      </c>
      <c r="X49" s="32">
        <f t="shared" si="2"/>
        <v>38.800000000000004</v>
      </c>
    </row>
    <row r="50" spans="1:24" ht="15" x14ac:dyDescent="0.25">
      <c r="A50" s="1" t="s">
        <v>36</v>
      </c>
      <c r="B50" s="8">
        <v>311</v>
      </c>
      <c r="C50" s="2" t="s">
        <v>47</v>
      </c>
      <c r="D50" s="8">
        <v>5</v>
      </c>
      <c r="E50" s="8">
        <v>10</v>
      </c>
      <c r="F50" s="8">
        <v>10</v>
      </c>
      <c r="G50" s="2"/>
      <c r="H50" s="8">
        <v>3</v>
      </c>
      <c r="I50" s="2"/>
      <c r="J50" s="8">
        <v>5</v>
      </c>
      <c r="K50" s="8">
        <v>5</v>
      </c>
      <c r="L50" s="8">
        <v>10</v>
      </c>
      <c r="M50" s="8">
        <v>7</v>
      </c>
      <c r="N50" s="10">
        <v>0</v>
      </c>
      <c r="O50" s="8">
        <v>5</v>
      </c>
      <c r="P50" s="8">
        <v>7</v>
      </c>
      <c r="Q50" s="10">
        <v>0</v>
      </c>
      <c r="R50" s="8">
        <v>7</v>
      </c>
      <c r="S50" s="15">
        <v>7</v>
      </c>
      <c r="T50" s="8"/>
      <c r="U50" s="8">
        <f t="shared" si="0"/>
        <v>81</v>
      </c>
      <c r="V50" s="32"/>
      <c r="W50" s="34">
        <f t="shared" si="1"/>
        <v>81</v>
      </c>
      <c r="X50" s="32">
        <f t="shared" si="2"/>
        <v>32.4</v>
      </c>
    </row>
    <row r="51" spans="1:24" ht="15" x14ac:dyDescent="0.25">
      <c r="A51" s="1" t="s">
        <v>36</v>
      </c>
      <c r="B51" s="8">
        <v>312</v>
      </c>
      <c r="C51" s="2" t="s">
        <v>48</v>
      </c>
      <c r="D51" s="8">
        <v>5</v>
      </c>
      <c r="E51" s="8">
        <v>10</v>
      </c>
      <c r="F51" s="8">
        <v>9</v>
      </c>
      <c r="G51" s="2" t="s">
        <v>140</v>
      </c>
      <c r="H51" s="8">
        <v>3</v>
      </c>
      <c r="I51" s="2"/>
      <c r="J51" s="8">
        <v>5</v>
      </c>
      <c r="K51" s="8">
        <v>5</v>
      </c>
      <c r="L51" s="8">
        <v>10</v>
      </c>
      <c r="M51" s="8">
        <v>7</v>
      </c>
      <c r="N51" s="8">
        <v>9</v>
      </c>
      <c r="O51" s="8">
        <v>5</v>
      </c>
      <c r="P51" s="8">
        <v>7</v>
      </c>
      <c r="Q51" s="8">
        <v>5</v>
      </c>
      <c r="R51" s="8">
        <v>7</v>
      </c>
      <c r="S51" s="8">
        <v>9</v>
      </c>
      <c r="T51" s="8">
        <v>5</v>
      </c>
      <c r="U51" s="8">
        <v>100</v>
      </c>
      <c r="V51" s="32"/>
      <c r="W51" s="34">
        <f t="shared" si="1"/>
        <v>100</v>
      </c>
      <c r="X51" s="32">
        <f t="shared" si="2"/>
        <v>40</v>
      </c>
    </row>
    <row r="52" spans="1:24" ht="15" x14ac:dyDescent="0.25">
      <c r="A52" s="1" t="s">
        <v>36</v>
      </c>
      <c r="B52" s="8">
        <v>313</v>
      </c>
      <c r="C52" s="2" t="s">
        <v>49</v>
      </c>
      <c r="D52" s="8">
        <v>5</v>
      </c>
      <c r="E52" s="8">
        <v>10</v>
      </c>
      <c r="F52" s="8">
        <v>10</v>
      </c>
      <c r="G52" s="2"/>
      <c r="H52" s="8">
        <v>3</v>
      </c>
      <c r="I52" s="2"/>
      <c r="J52" s="8">
        <v>5</v>
      </c>
      <c r="K52" s="8">
        <v>5</v>
      </c>
      <c r="L52" s="8">
        <v>10</v>
      </c>
      <c r="M52" s="8">
        <v>7</v>
      </c>
      <c r="N52" s="8">
        <v>9</v>
      </c>
      <c r="O52" s="8">
        <v>5</v>
      </c>
      <c r="P52" s="8">
        <v>7</v>
      </c>
      <c r="Q52" s="8">
        <v>5</v>
      </c>
      <c r="R52" s="8">
        <v>7</v>
      </c>
      <c r="S52" s="8">
        <v>10</v>
      </c>
      <c r="T52" s="8">
        <v>1</v>
      </c>
      <c r="U52" s="8">
        <f t="shared" si="0"/>
        <v>99</v>
      </c>
      <c r="V52" s="32"/>
      <c r="W52" s="34">
        <f t="shared" si="1"/>
        <v>99</v>
      </c>
      <c r="X52" s="32">
        <f t="shared" si="2"/>
        <v>39.6</v>
      </c>
    </row>
    <row r="53" spans="1:24" ht="15" x14ac:dyDescent="0.25">
      <c r="A53" s="1" t="s">
        <v>50</v>
      </c>
      <c r="B53" s="8">
        <v>401</v>
      </c>
      <c r="C53" s="2" t="s">
        <v>51</v>
      </c>
      <c r="D53" s="8">
        <v>5</v>
      </c>
      <c r="E53" s="8">
        <v>10</v>
      </c>
      <c r="F53" s="8">
        <v>10</v>
      </c>
      <c r="G53" s="2"/>
      <c r="H53" s="8">
        <v>3</v>
      </c>
      <c r="I53" s="2"/>
      <c r="J53" s="10">
        <v>0</v>
      </c>
      <c r="K53" s="10">
        <v>0</v>
      </c>
      <c r="L53" s="8">
        <v>10</v>
      </c>
      <c r="M53" s="10">
        <v>0</v>
      </c>
      <c r="N53" s="8">
        <v>9</v>
      </c>
      <c r="O53" s="8">
        <v>5</v>
      </c>
      <c r="P53" s="8">
        <v>7</v>
      </c>
      <c r="Q53" s="10">
        <v>0</v>
      </c>
      <c r="R53" s="10">
        <v>0</v>
      </c>
      <c r="S53" s="10">
        <v>0</v>
      </c>
      <c r="T53" s="8"/>
      <c r="U53" s="8">
        <f t="shared" si="0"/>
        <v>59</v>
      </c>
      <c r="V53" s="32"/>
      <c r="W53" s="34">
        <f t="shared" si="1"/>
        <v>59</v>
      </c>
      <c r="X53" s="32">
        <f t="shared" si="2"/>
        <v>23.6</v>
      </c>
    </row>
    <row r="54" spans="1:24" ht="15" x14ac:dyDescent="0.25">
      <c r="A54" s="1" t="s">
        <v>50</v>
      </c>
      <c r="B54" s="8">
        <v>402</v>
      </c>
      <c r="C54" s="2" t="s">
        <v>52</v>
      </c>
      <c r="D54" s="8">
        <v>5</v>
      </c>
      <c r="E54" s="8">
        <v>10</v>
      </c>
      <c r="F54" s="8">
        <v>10</v>
      </c>
      <c r="G54" s="2"/>
      <c r="H54" s="8">
        <v>3</v>
      </c>
      <c r="I54" s="2"/>
      <c r="J54" s="8">
        <v>5</v>
      </c>
      <c r="K54" s="8">
        <v>5</v>
      </c>
      <c r="L54" s="8">
        <v>10</v>
      </c>
      <c r="M54" s="8">
        <v>7</v>
      </c>
      <c r="N54" s="8">
        <v>9</v>
      </c>
      <c r="O54" s="8">
        <v>5</v>
      </c>
      <c r="P54" s="8">
        <v>7</v>
      </c>
      <c r="Q54" s="8">
        <v>5</v>
      </c>
      <c r="R54" s="8">
        <v>7</v>
      </c>
      <c r="S54" s="8">
        <v>10</v>
      </c>
      <c r="T54" s="8"/>
      <c r="U54" s="8">
        <f t="shared" si="0"/>
        <v>98</v>
      </c>
      <c r="V54" s="32"/>
      <c r="W54" s="34">
        <f t="shared" si="1"/>
        <v>98</v>
      </c>
      <c r="X54" s="32">
        <f t="shared" si="2"/>
        <v>39.200000000000003</v>
      </c>
    </row>
    <row r="55" spans="1:24" ht="15" x14ac:dyDescent="0.25">
      <c r="A55" s="1" t="s">
        <v>50</v>
      </c>
      <c r="B55" s="8">
        <v>403</v>
      </c>
      <c r="C55" s="2" t="s">
        <v>53</v>
      </c>
      <c r="D55" s="8">
        <v>5</v>
      </c>
      <c r="E55" s="8">
        <v>10</v>
      </c>
      <c r="F55" s="8">
        <v>10</v>
      </c>
      <c r="G55" s="2"/>
      <c r="H55" s="8">
        <v>3</v>
      </c>
      <c r="I55" s="2"/>
      <c r="J55" s="8">
        <v>5</v>
      </c>
      <c r="K55" s="8">
        <v>5</v>
      </c>
      <c r="L55" s="8">
        <v>10</v>
      </c>
      <c r="M55" s="8">
        <v>7</v>
      </c>
      <c r="N55" s="8">
        <v>9</v>
      </c>
      <c r="O55" s="8">
        <v>5</v>
      </c>
      <c r="P55" s="8">
        <v>7</v>
      </c>
      <c r="Q55" s="8">
        <v>5</v>
      </c>
      <c r="R55" s="8">
        <v>7</v>
      </c>
      <c r="S55" s="8">
        <v>10</v>
      </c>
      <c r="T55" s="8"/>
      <c r="U55" s="8">
        <f t="shared" si="0"/>
        <v>98</v>
      </c>
      <c r="V55" s="32"/>
      <c r="W55" s="34">
        <f t="shared" si="1"/>
        <v>98</v>
      </c>
      <c r="X55" s="32">
        <f t="shared" si="2"/>
        <v>39.200000000000003</v>
      </c>
    </row>
    <row r="56" spans="1:24" ht="15" x14ac:dyDescent="0.25">
      <c r="A56" s="1" t="s">
        <v>50</v>
      </c>
      <c r="B56" s="8">
        <v>404</v>
      </c>
      <c r="C56" s="2" t="s">
        <v>54</v>
      </c>
      <c r="D56" s="8">
        <v>5</v>
      </c>
      <c r="E56" s="8">
        <v>10</v>
      </c>
      <c r="F56" s="8">
        <v>10</v>
      </c>
      <c r="G56" s="2"/>
      <c r="H56" s="8">
        <v>3</v>
      </c>
      <c r="I56" s="2"/>
      <c r="J56" s="8">
        <v>5</v>
      </c>
      <c r="K56" s="8">
        <v>5</v>
      </c>
      <c r="L56" s="8">
        <v>10</v>
      </c>
      <c r="M56" s="8">
        <v>7</v>
      </c>
      <c r="N56" s="8">
        <v>9</v>
      </c>
      <c r="O56" s="8">
        <v>5</v>
      </c>
      <c r="P56" s="8">
        <v>7</v>
      </c>
      <c r="Q56" s="8">
        <v>5</v>
      </c>
      <c r="R56" s="8">
        <v>7</v>
      </c>
      <c r="S56" s="8">
        <v>10</v>
      </c>
      <c r="T56" s="8"/>
      <c r="U56" s="8">
        <f t="shared" si="0"/>
        <v>98</v>
      </c>
      <c r="V56" s="32"/>
      <c r="W56" s="34">
        <f t="shared" si="1"/>
        <v>98</v>
      </c>
      <c r="X56" s="32">
        <f t="shared" si="2"/>
        <v>39.200000000000003</v>
      </c>
    </row>
    <row r="57" spans="1:24" ht="15" x14ac:dyDescent="0.25">
      <c r="A57" s="1" t="s">
        <v>50</v>
      </c>
      <c r="B57" s="8">
        <v>405</v>
      </c>
      <c r="C57" s="2" t="s">
        <v>55</v>
      </c>
      <c r="D57" s="8">
        <v>5</v>
      </c>
      <c r="E57" s="8">
        <v>10</v>
      </c>
      <c r="F57" s="8">
        <v>10</v>
      </c>
      <c r="G57" s="2"/>
      <c r="H57" s="8">
        <v>3</v>
      </c>
      <c r="I57" s="2"/>
      <c r="J57" s="8">
        <v>5</v>
      </c>
      <c r="K57" s="8">
        <v>5</v>
      </c>
      <c r="L57" s="8">
        <v>10</v>
      </c>
      <c r="M57" s="8">
        <v>7</v>
      </c>
      <c r="N57" s="8">
        <v>9</v>
      </c>
      <c r="O57" s="8">
        <v>5</v>
      </c>
      <c r="P57" s="8">
        <v>7</v>
      </c>
      <c r="Q57" s="8">
        <v>5</v>
      </c>
      <c r="R57" s="8">
        <v>7</v>
      </c>
      <c r="S57" s="8">
        <v>10</v>
      </c>
      <c r="T57" s="8"/>
      <c r="U57" s="8">
        <f t="shared" si="0"/>
        <v>98</v>
      </c>
      <c r="V57" s="32"/>
      <c r="W57" s="34">
        <f t="shared" si="1"/>
        <v>98</v>
      </c>
      <c r="X57" s="32">
        <f t="shared" si="2"/>
        <v>39.200000000000003</v>
      </c>
    </row>
    <row r="58" spans="1:24" ht="15" x14ac:dyDescent="0.25">
      <c r="A58" s="1" t="s">
        <v>50</v>
      </c>
      <c r="B58" s="15">
        <v>406</v>
      </c>
      <c r="C58" s="12" t="s">
        <v>102</v>
      </c>
      <c r="D58" s="15">
        <v>5</v>
      </c>
      <c r="E58" s="12"/>
      <c r="F58" s="15"/>
      <c r="G58" s="12"/>
      <c r="H58" s="15">
        <v>3</v>
      </c>
      <c r="I58" s="12"/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8"/>
      <c r="T58" s="8"/>
      <c r="U58" s="15">
        <f t="shared" si="0"/>
        <v>8</v>
      </c>
      <c r="V58" s="35"/>
      <c r="W58" s="36">
        <f t="shared" si="1"/>
        <v>8</v>
      </c>
      <c r="X58" s="35">
        <f t="shared" si="2"/>
        <v>3.2</v>
      </c>
    </row>
    <row r="59" spans="1:24" ht="15" x14ac:dyDescent="0.25">
      <c r="A59" s="1" t="s">
        <v>50</v>
      </c>
      <c r="B59" s="15">
        <v>407</v>
      </c>
      <c r="C59" s="12" t="s">
        <v>103</v>
      </c>
      <c r="D59" s="15">
        <v>5</v>
      </c>
      <c r="E59" s="12"/>
      <c r="F59" s="15"/>
      <c r="G59" s="12"/>
      <c r="H59" s="15">
        <v>3</v>
      </c>
      <c r="I59" s="12"/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8"/>
      <c r="T59" s="8"/>
      <c r="U59" s="15">
        <f t="shared" si="0"/>
        <v>8</v>
      </c>
      <c r="V59" s="35"/>
      <c r="W59" s="36">
        <f t="shared" si="1"/>
        <v>8</v>
      </c>
      <c r="X59" s="35">
        <f t="shared" si="2"/>
        <v>3.2</v>
      </c>
    </row>
    <row r="60" spans="1:24" ht="15" x14ac:dyDescent="0.25">
      <c r="A60" s="1" t="s">
        <v>56</v>
      </c>
      <c r="B60" s="8">
        <v>501</v>
      </c>
      <c r="C60" s="2" t="s">
        <v>57</v>
      </c>
      <c r="D60" s="8">
        <v>5</v>
      </c>
      <c r="E60" s="8">
        <v>10</v>
      </c>
      <c r="F60" s="8">
        <v>10</v>
      </c>
      <c r="G60" s="2"/>
      <c r="H60" s="8">
        <v>3</v>
      </c>
      <c r="I60" s="2"/>
      <c r="J60" s="8">
        <v>5</v>
      </c>
      <c r="K60" s="8">
        <v>5</v>
      </c>
      <c r="L60" s="8">
        <v>10</v>
      </c>
      <c r="M60" s="10">
        <v>0</v>
      </c>
      <c r="N60" s="8">
        <v>9</v>
      </c>
      <c r="O60" s="10">
        <v>0</v>
      </c>
      <c r="P60" s="8">
        <v>7</v>
      </c>
      <c r="Q60" s="8">
        <v>5</v>
      </c>
      <c r="R60" s="8">
        <v>7</v>
      </c>
      <c r="S60" s="15">
        <v>7</v>
      </c>
      <c r="T60" s="8"/>
      <c r="U60" s="8">
        <f t="shared" si="0"/>
        <v>83</v>
      </c>
      <c r="V60" s="32"/>
      <c r="W60" s="34">
        <f t="shared" si="1"/>
        <v>83</v>
      </c>
      <c r="X60" s="32">
        <f t="shared" si="2"/>
        <v>33.200000000000003</v>
      </c>
    </row>
    <row r="61" spans="1:24" ht="15" x14ac:dyDescent="0.25">
      <c r="A61" s="1" t="s">
        <v>56</v>
      </c>
      <c r="B61" s="8">
        <v>502</v>
      </c>
      <c r="C61" s="2" t="s">
        <v>58</v>
      </c>
      <c r="D61" s="8">
        <v>5</v>
      </c>
      <c r="E61" s="8">
        <v>10</v>
      </c>
      <c r="F61" s="8">
        <v>10</v>
      </c>
      <c r="G61" s="2"/>
      <c r="H61" s="8">
        <v>3</v>
      </c>
      <c r="I61" s="2"/>
      <c r="J61" s="10">
        <v>0</v>
      </c>
      <c r="K61" s="8">
        <v>5</v>
      </c>
      <c r="L61" s="10">
        <v>0</v>
      </c>
      <c r="M61" s="10">
        <v>0</v>
      </c>
      <c r="N61" s="8">
        <v>9</v>
      </c>
      <c r="O61" s="8">
        <v>5</v>
      </c>
      <c r="P61" s="8">
        <v>7</v>
      </c>
      <c r="Q61" s="10">
        <v>0</v>
      </c>
      <c r="R61" s="8">
        <v>7</v>
      </c>
      <c r="S61" s="8">
        <v>10</v>
      </c>
      <c r="T61" s="8"/>
      <c r="U61" s="8">
        <f t="shared" si="0"/>
        <v>71</v>
      </c>
      <c r="V61" s="32"/>
      <c r="W61" s="34">
        <f t="shared" si="1"/>
        <v>71</v>
      </c>
      <c r="X61" s="32">
        <f t="shared" si="2"/>
        <v>28.400000000000002</v>
      </c>
    </row>
    <row r="62" spans="1:24" ht="15" x14ac:dyDescent="0.25">
      <c r="A62" s="1" t="s">
        <v>56</v>
      </c>
      <c r="B62" s="8">
        <v>503</v>
      </c>
      <c r="C62" s="2" t="s">
        <v>59</v>
      </c>
      <c r="D62" s="8">
        <v>5</v>
      </c>
      <c r="E62" s="8">
        <v>10</v>
      </c>
      <c r="F62" s="8">
        <v>10</v>
      </c>
      <c r="G62" s="2"/>
      <c r="H62" s="8">
        <v>3</v>
      </c>
      <c r="I62" s="2"/>
      <c r="J62" s="8">
        <v>5</v>
      </c>
      <c r="K62" s="8">
        <v>5</v>
      </c>
      <c r="L62" s="8">
        <v>10</v>
      </c>
      <c r="M62" s="8">
        <v>7</v>
      </c>
      <c r="N62" s="8">
        <v>9</v>
      </c>
      <c r="O62" s="8">
        <v>5</v>
      </c>
      <c r="P62" s="8">
        <v>7</v>
      </c>
      <c r="Q62" s="8">
        <v>5</v>
      </c>
      <c r="R62" s="8">
        <v>7</v>
      </c>
      <c r="S62" s="8">
        <v>10</v>
      </c>
      <c r="T62" s="8"/>
      <c r="U62" s="8">
        <f t="shared" si="0"/>
        <v>98</v>
      </c>
      <c r="V62" s="32"/>
      <c r="W62" s="34">
        <f t="shared" si="1"/>
        <v>98</v>
      </c>
      <c r="X62" s="32">
        <f t="shared" si="2"/>
        <v>39.200000000000003</v>
      </c>
    </row>
    <row r="63" spans="1:24" ht="15" x14ac:dyDescent="0.25">
      <c r="A63" s="1" t="s">
        <v>56</v>
      </c>
      <c r="B63" s="8">
        <v>504</v>
      </c>
      <c r="C63" s="2" t="s">
        <v>60</v>
      </c>
      <c r="D63" s="8">
        <v>5</v>
      </c>
      <c r="E63" s="8">
        <v>10</v>
      </c>
      <c r="F63" s="8">
        <v>10</v>
      </c>
      <c r="G63" s="2"/>
      <c r="H63" s="8">
        <v>3</v>
      </c>
      <c r="I63" s="2"/>
      <c r="J63" s="8">
        <v>5</v>
      </c>
      <c r="K63" s="8">
        <v>5</v>
      </c>
      <c r="L63" s="8">
        <v>10</v>
      </c>
      <c r="M63" s="8">
        <v>7</v>
      </c>
      <c r="N63" s="8">
        <v>9</v>
      </c>
      <c r="O63" s="8">
        <v>5</v>
      </c>
      <c r="P63" s="8">
        <v>7</v>
      </c>
      <c r="Q63" s="8">
        <v>5</v>
      </c>
      <c r="R63" s="8">
        <v>7</v>
      </c>
      <c r="S63" s="8">
        <v>10</v>
      </c>
      <c r="T63" s="8">
        <v>1</v>
      </c>
      <c r="U63" s="8">
        <f t="shared" si="0"/>
        <v>99</v>
      </c>
      <c r="V63" s="32"/>
      <c r="W63" s="34">
        <f t="shared" si="1"/>
        <v>99</v>
      </c>
      <c r="X63" s="32">
        <f t="shared" si="2"/>
        <v>39.6</v>
      </c>
    </row>
    <row r="64" spans="1:24" ht="15" x14ac:dyDescent="0.25">
      <c r="A64" s="1" t="s">
        <v>56</v>
      </c>
      <c r="B64" s="8">
        <v>505</v>
      </c>
      <c r="C64" s="2" t="s">
        <v>61</v>
      </c>
      <c r="D64" s="8">
        <v>5</v>
      </c>
      <c r="E64" s="8">
        <v>10</v>
      </c>
      <c r="F64" s="8">
        <v>8</v>
      </c>
      <c r="G64" s="2" t="s">
        <v>139</v>
      </c>
      <c r="H64" s="8">
        <v>3</v>
      </c>
      <c r="I64" s="2"/>
      <c r="J64" s="8">
        <v>5</v>
      </c>
      <c r="K64" s="8">
        <v>5</v>
      </c>
      <c r="L64" s="8">
        <v>10</v>
      </c>
      <c r="M64" s="8">
        <v>7</v>
      </c>
      <c r="N64" s="8">
        <v>9</v>
      </c>
      <c r="O64" s="8">
        <v>5</v>
      </c>
      <c r="P64" s="8">
        <v>7</v>
      </c>
      <c r="Q64" s="8">
        <v>5</v>
      </c>
      <c r="R64" s="8">
        <v>7</v>
      </c>
      <c r="S64" s="8">
        <v>10</v>
      </c>
      <c r="T64" s="8"/>
      <c r="U64" s="8">
        <f t="shared" si="0"/>
        <v>96</v>
      </c>
      <c r="V64" s="32"/>
      <c r="W64" s="34">
        <f t="shared" si="1"/>
        <v>96</v>
      </c>
      <c r="X64" s="32">
        <f t="shared" si="2"/>
        <v>38.400000000000006</v>
      </c>
    </row>
    <row r="65" spans="1:24" ht="15" x14ac:dyDescent="0.25">
      <c r="A65" s="1" t="s">
        <v>56</v>
      </c>
      <c r="B65" s="8">
        <v>506</v>
      </c>
      <c r="C65" s="2" t="s">
        <v>62</v>
      </c>
      <c r="D65" s="8">
        <v>5</v>
      </c>
      <c r="E65" s="8">
        <v>10</v>
      </c>
      <c r="F65" s="8">
        <v>10</v>
      </c>
      <c r="G65" s="2"/>
      <c r="H65" s="8">
        <v>3</v>
      </c>
      <c r="I65" s="2"/>
      <c r="J65" s="8">
        <v>5</v>
      </c>
      <c r="K65" s="8">
        <v>5</v>
      </c>
      <c r="L65" s="8">
        <v>10</v>
      </c>
      <c r="M65" s="8">
        <v>7</v>
      </c>
      <c r="N65" s="8">
        <v>9</v>
      </c>
      <c r="O65" s="8">
        <v>5</v>
      </c>
      <c r="P65" s="8">
        <v>7</v>
      </c>
      <c r="Q65" s="8">
        <v>5</v>
      </c>
      <c r="R65" s="8">
        <v>7</v>
      </c>
      <c r="S65" s="15">
        <v>7</v>
      </c>
      <c r="T65" s="8">
        <v>3</v>
      </c>
      <c r="U65" s="8">
        <f t="shared" si="0"/>
        <v>98</v>
      </c>
      <c r="V65" s="32"/>
      <c r="W65" s="34">
        <f t="shared" si="1"/>
        <v>98</v>
      </c>
      <c r="X65" s="32">
        <f t="shared" si="2"/>
        <v>39.200000000000003</v>
      </c>
    </row>
    <row r="66" spans="1:24" ht="15" x14ac:dyDescent="0.25">
      <c r="A66" s="1" t="s">
        <v>56</v>
      </c>
      <c r="B66" s="8">
        <v>507</v>
      </c>
      <c r="C66" s="2" t="s">
        <v>63</v>
      </c>
      <c r="D66" s="8">
        <v>5</v>
      </c>
      <c r="E66" s="8">
        <v>10</v>
      </c>
      <c r="F66" s="8">
        <v>10</v>
      </c>
      <c r="G66" s="2"/>
      <c r="H66" s="8">
        <v>3</v>
      </c>
      <c r="I66" s="2"/>
      <c r="J66" s="8">
        <v>5</v>
      </c>
      <c r="K66" s="8">
        <v>5</v>
      </c>
      <c r="L66" s="8">
        <v>10</v>
      </c>
      <c r="M66" s="8">
        <v>7</v>
      </c>
      <c r="N66" s="8">
        <v>9</v>
      </c>
      <c r="O66" s="8">
        <v>5</v>
      </c>
      <c r="P66" s="8">
        <v>7</v>
      </c>
      <c r="Q66" s="8">
        <v>5</v>
      </c>
      <c r="R66" s="8">
        <v>7</v>
      </c>
      <c r="S66" s="8">
        <v>10</v>
      </c>
      <c r="T66" s="8"/>
      <c r="U66" s="8">
        <f t="shared" si="0"/>
        <v>98</v>
      </c>
      <c r="V66" s="8">
        <v>3</v>
      </c>
      <c r="W66" s="34">
        <f t="shared" si="1"/>
        <v>95</v>
      </c>
      <c r="X66" s="32">
        <f t="shared" si="2"/>
        <v>38</v>
      </c>
    </row>
    <row r="67" spans="1:24" ht="15" x14ac:dyDescent="0.25">
      <c r="A67" s="1" t="s">
        <v>56</v>
      </c>
      <c r="B67" s="8">
        <v>508</v>
      </c>
      <c r="C67" s="2" t="s">
        <v>64</v>
      </c>
      <c r="D67" s="8">
        <v>5</v>
      </c>
      <c r="E67" s="8">
        <v>10</v>
      </c>
      <c r="F67" s="8">
        <v>10</v>
      </c>
      <c r="G67" s="2"/>
      <c r="H67" s="8">
        <v>3</v>
      </c>
      <c r="I67" s="2"/>
      <c r="J67" s="8">
        <v>5</v>
      </c>
      <c r="K67" s="8">
        <v>5</v>
      </c>
      <c r="L67" s="10">
        <v>0</v>
      </c>
      <c r="M67" s="8">
        <v>7</v>
      </c>
      <c r="N67" s="8">
        <v>9</v>
      </c>
      <c r="O67" s="10">
        <v>0</v>
      </c>
      <c r="P67" s="10">
        <v>0</v>
      </c>
      <c r="Q67" s="10">
        <v>0</v>
      </c>
      <c r="R67" s="10">
        <v>0</v>
      </c>
      <c r="S67" s="8">
        <v>10</v>
      </c>
      <c r="T67" s="8"/>
      <c r="U67" s="8">
        <f t="shared" si="0"/>
        <v>64</v>
      </c>
      <c r="V67" s="8">
        <v>3</v>
      </c>
      <c r="W67" s="34">
        <f t="shared" si="1"/>
        <v>61</v>
      </c>
      <c r="X67" s="32">
        <f t="shared" si="2"/>
        <v>24.400000000000002</v>
      </c>
    </row>
    <row r="68" spans="1:24" ht="15" x14ac:dyDescent="0.25">
      <c r="A68" s="1" t="s">
        <v>56</v>
      </c>
      <c r="B68" s="8">
        <v>509</v>
      </c>
      <c r="C68" s="2" t="s">
        <v>65</v>
      </c>
      <c r="D68" s="8">
        <v>5</v>
      </c>
      <c r="E68" s="8">
        <v>10</v>
      </c>
      <c r="F68" s="8">
        <v>10</v>
      </c>
      <c r="G68" s="2"/>
      <c r="H68" s="8">
        <v>3</v>
      </c>
      <c r="I68" s="2"/>
      <c r="J68" s="10">
        <v>0</v>
      </c>
      <c r="K68" s="8">
        <v>5</v>
      </c>
      <c r="L68" s="8">
        <v>10</v>
      </c>
      <c r="M68" s="8">
        <v>7</v>
      </c>
      <c r="N68" s="8">
        <v>9</v>
      </c>
      <c r="O68" s="8">
        <v>5</v>
      </c>
      <c r="P68" s="8">
        <v>7</v>
      </c>
      <c r="Q68" s="8">
        <v>5</v>
      </c>
      <c r="R68" s="8">
        <v>7</v>
      </c>
      <c r="S68" s="8">
        <v>10</v>
      </c>
      <c r="T68" s="8"/>
      <c r="U68" s="8">
        <f t="shared" ref="U68:U101" si="3">D68+E68+F68+H68+J68+K68+L68+M68+N68+O68+P68+Q68+R68+S68+T68</f>
        <v>93</v>
      </c>
      <c r="V68" s="32"/>
      <c r="W68" s="34">
        <f t="shared" ref="W68:W101" si="4">U68-V68</f>
        <v>93</v>
      </c>
      <c r="X68" s="32">
        <f t="shared" ref="X68:X101" si="5">W68*0.4</f>
        <v>37.200000000000003</v>
      </c>
    </row>
    <row r="69" spans="1:24" ht="15" x14ac:dyDescent="0.25">
      <c r="A69" s="1" t="s">
        <v>56</v>
      </c>
      <c r="B69" s="8">
        <v>510</v>
      </c>
      <c r="C69" s="2" t="s">
        <v>66</v>
      </c>
      <c r="D69" s="8">
        <v>5</v>
      </c>
      <c r="E69" s="8">
        <v>10</v>
      </c>
      <c r="F69" s="8">
        <v>9</v>
      </c>
      <c r="G69" s="2" t="s">
        <v>140</v>
      </c>
      <c r="H69" s="8">
        <v>3</v>
      </c>
      <c r="I69" s="2"/>
      <c r="J69" s="8">
        <v>5</v>
      </c>
      <c r="K69" s="8">
        <v>5</v>
      </c>
      <c r="L69" s="8">
        <v>10</v>
      </c>
      <c r="M69" s="8">
        <v>7</v>
      </c>
      <c r="N69" s="8">
        <v>9</v>
      </c>
      <c r="O69" s="8">
        <v>5</v>
      </c>
      <c r="P69" s="8">
        <v>7</v>
      </c>
      <c r="Q69" s="8">
        <v>5</v>
      </c>
      <c r="R69" s="10">
        <v>0</v>
      </c>
      <c r="S69" s="8">
        <v>10</v>
      </c>
      <c r="T69" s="8"/>
      <c r="U69" s="8">
        <f t="shared" si="3"/>
        <v>90</v>
      </c>
      <c r="V69" s="32"/>
      <c r="W69" s="34">
        <f t="shared" si="4"/>
        <v>90</v>
      </c>
      <c r="X69" s="32">
        <f t="shared" si="5"/>
        <v>36</v>
      </c>
    </row>
    <row r="70" spans="1:24" ht="15" x14ac:dyDescent="0.25">
      <c r="A70" s="1" t="s">
        <v>56</v>
      </c>
      <c r="B70" s="8">
        <v>511</v>
      </c>
      <c r="C70" s="2" t="s">
        <v>67</v>
      </c>
      <c r="D70" s="8">
        <v>5</v>
      </c>
      <c r="E70" s="8">
        <v>10</v>
      </c>
      <c r="F70" s="8">
        <v>9</v>
      </c>
      <c r="G70" s="2" t="s">
        <v>140</v>
      </c>
      <c r="H70" s="8">
        <v>3</v>
      </c>
      <c r="I70" s="2"/>
      <c r="J70" s="8">
        <v>5</v>
      </c>
      <c r="K70" s="8">
        <v>5</v>
      </c>
      <c r="L70" s="8">
        <v>10</v>
      </c>
      <c r="M70" s="8">
        <v>7</v>
      </c>
      <c r="N70" s="8">
        <v>9</v>
      </c>
      <c r="O70" s="8">
        <v>5</v>
      </c>
      <c r="P70" s="10">
        <v>0</v>
      </c>
      <c r="Q70" s="8">
        <v>5</v>
      </c>
      <c r="R70" s="10">
        <v>0</v>
      </c>
      <c r="S70" s="8">
        <v>10</v>
      </c>
      <c r="T70" s="8">
        <v>5</v>
      </c>
      <c r="U70" s="8">
        <f t="shared" si="3"/>
        <v>88</v>
      </c>
      <c r="V70" s="32"/>
      <c r="W70" s="34">
        <f t="shared" si="4"/>
        <v>88</v>
      </c>
      <c r="X70" s="32">
        <f t="shared" si="5"/>
        <v>35.200000000000003</v>
      </c>
    </row>
    <row r="71" spans="1:24" ht="15" x14ac:dyDescent="0.25">
      <c r="A71" s="1" t="s">
        <v>56</v>
      </c>
      <c r="B71" s="8">
        <v>512</v>
      </c>
      <c r="C71" s="2" t="s">
        <v>68</v>
      </c>
      <c r="D71" s="8">
        <v>5</v>
      </c>
      <c r="E71" s="8">
        <v>10</v>
      </c>
      <c r="F71" s="8">
        <v>9</v>
      </c>
      <c r="G71" s="2" t="s">
        <v>140</v>
      </c>
      <c r="H71" s="8">
        <v>3</v>
      </c>
      <c r="I71" s="2"/>
      <c r="J71" s="8">
        <v>5</v>
      </c>
      <c r="K71" s="8">
        <v>5</v>
      </c>
      <c r="L71" s="8">
        <v>10</v>
      </c>
      <c r="M71" s="8">
        <v>7</v>
      </c>
      <c r="N71" s="8">
        <v>9</v>
      </c>
      <c r="O71" s="8">
        <v>5</v>
      </c>
      <c r="P71" s="8">
        <v>7</v>
      </c>
      <c r="Q71" s="8">
        <v>5</v>
      </c>
      <c r="R71" s="10">
        <v>0</v>
      </c>
      <c r="S71" s="8">
        <v>10</v>
      </c>
      <c r="T71" s="8"/>
      <c r="U71" s="8">
        <f t="shared" si="3"/>
        <v>90</v>
      </c>
      <c r="V71" s="8">
        <v>3</v>
      </c>
      <c r="W71" s="34">
        <f t="shared" si="4"/>
        <v>87</v>
      </c>
      <c r="X71" s="32">
        <f t="shared" si="5"/>
        <v>34.800000000000004</v>
      </c>
    </row>
    <row r="72" spans="1:24" ht="15" x14ac:dyDescent="0.25">
      <c r="A72" s="1" t="s">
        <v>56</v>
      </c>
      <c r="B72" s="8">
        <v>513</v>
      </c>
      <c r="C72" s="2" t="s">
        <v>69</v>
      </c>
      <c r="D72" s="8">
        <v>5</v>
      </c>
      <c r="E72" s="8">
        <v>10</v>
      </c>
      <c r="F72" s="8">
        <v>10</v>
      </c>
      <c r="G72" s="2"/>
      <c r="H72" s="8">
        <v>3</v>
      </c>
      <c r="I72" s="2"/>
      <c r="J72" s="8">
        <v>5</v>
      </c>
      <c r="K72" s="8">
        <v>5</v>
      </c>
      <c r="L72" s="8">
        <v>10</v>
      </c>
      <c r="M72" s="8">
        <v>7</v>
      </c>
      <c r="N72" s="8">
        <v>9</v>
      </c>
      <c r="O72" s="8">
        <v>5</v>
      </c>
      <c r="P72" s="8">
        <v>7</v>
      </c>
      <c r="Q72" s="8">
        <v>5</v>
      </c>
      <c r="R72" s="8">
        <v>7</v>
      </c>
      <c r="S72" s="8">
        <v>10</v>
      </c>
      <c r="T72" s="8"/>
      <c r="U72" s="8">
        <f t="shared" si="3"/>
        <v>98</v>
      </c>
      <c r="V72" s="32"/>
      <c r="W72" s="34">
        <f t="shared" si="4"/>
        <v>98</v>
      </c>
      <c r="X72" s="32">
        <f t="shared" si="5"/>
        <v>39.200000000000003</v>
      </c>
    </row>
    <row r="73" spans="1:24" ht="15" x14ac:dyDescent="0.25">
      <c r="A73" s="1" t="s">
        <v>56</v>
      </c>
      <c r="B73" s="8">
        <v>514</v>
      </c>
      <c r="C73" s="2" t="s">
        <v>70</v>
      </c>
      <c r="D73" s="8">
        <v>5</v>
      </c>
      <c r="E73" s="8">
        <v>10</v>
      </c>
      <c r="F73" s="8">
        <v>10</v>
      </c>
      <c r="G73" s="2"/>
      <c r="H73" s="8">
        <v>3</v>
      </c>
      <c r="I73" s="2"/>
      <c r="J73" s="8">
        <v>5</v>
      </c>
      <c r="K73" s="8">
        <v>5</v>
      </c>
      <c r="L73" s="8">
        <v>10</v>
      </c>
      <c r="M73" s="8">
        <v>7</v>
      </c>
      <c r="N73" s="8">
        <v>9</v>
      </c>
      <c r="O73" s="8">
        <v>5</v>
      </c>
      <c r="P73" s="8">
        <v>7</v>
      </c>
      <c r="Q73" s="8">
        <v>5</v>
      </c>
      <c r="R73" s="8">
        <v>7</v>
      </c>
      <c r="S73" s="8">
        <v>10</v>
      </c>
      <c r="T73" s="8"/>
      <c r="U73" s="8">
        <f t="shared" si="3"/>
        <v>98</v>
      </c>
      <c r="V73" s="32"/>
      <c r="W73" s="34">
        <f t="shared" si="4"/>
        <v>98</v>
      </c>
      <c r="X73" s="32">
        <f t="shared" si="5"/>
        <v>39.200000000000003</v>
      </c>
    </row>
    <row r="74" spans="1:24" ht="15" x14ac:dyDescent="0.25">
      <c r="A74" s="1" t="s">
        <v>56</v>
      </c>
      <c r="B74" s="8">
        <v>515</v>
      </c>
      <c r="C74" s="2" t="s">
        <v>71</v>
      </c>
      <c r="D74" s="8">
        <v>5</v>
      </c>
      <c r="E74" s="8">
        <v>10</v>
      </c>
      <c r="F74" s="8">
        <v>10</v>
      </c>
      <c r="G74" s="2"/>
      <c r="H74" s="8">
        <v>3</v>
      </c>
      <c r="I74" s="2"/>
      <c r="J74" s="8">
        <v>5</v>
      </c>
      <c r="K74" s="8">
        <v>5</v>
      </c>
      <c r="L74" s="8">
        <v>10</v>
      </c>
      <c r="M74" s="8">
        <v>7</v>
      </c>
      <c r="N74" s="8">
        <v>9</v>
      </c>
      <c r="O74" s="8">
        <v>5</v>
      </c>
      <c r="P74" s="10">
        <v>0</v>
      </c>
      <c r="Q74" s="10">
        <v>0</v>
      </c>
      <c r="R74" s="8">
        <v>7</v>
      </c>
      <c r="S74" s="8">
        <v>10</v>
      </c>
      <c r="T74" s="8"/>
      <c r="U74" s="8">
        <f t="shared" si="3"/>
        <v>86</v>
      </c>
      <c r="V74" s="8">
        <v>3</v>
      </c>
      <c r="W74" s="34">
        <f t="shared" si="4"/>
        <v>83</v>
      </c>
      <c r="X74" s="32">
        <f t="shared" si="5"/>
        <v>33.200000000000003</v>
      </c>
    </row>
    <row r="75" spans="1:24" ht="15" x14ac:dyDescent="0.25">
      <c r="A75" s="1" t="s">
        <v>56</v>
      </c>
      <c r="B75" s="15">
        <v>516</v>
      </c>
      <c r="C75" s="12" t="s">
        <v>104</v>
      </c>
      <c r="D75" s="15">
        <v>5</v>
      </c>
      <c r="E75" s="12"/>
      <c r="F75" s="15"/>
      <c r="G75" s="12"/>
      <c r="H75" s="15">
        <v>3</v>
      </c>
      <c r="I75" s="12"/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8"/>
      <c r="T75" s="8"/>
      <c r="U75" s="15">
        <f t="shared" si="3"/>
        <v>8</v>
      </c>
      <c r="V75" s="35"/>
      <c r="W75" s="36">
        <f t="shared" si="4"/>
        <v>8</v>
      </c>
      <c r="X75" s="35">
        <f t="shared" si="5"/>
        <v>3.2</v>
      </c>
    </row>
    <row r="76" spans="1:24" ht="15" x14ac:dyDescent="0.25">
      <c r="A76" s="1" t="s">
        <v>72</v>
      </c>
      <c r="B76" s="8">
        <v>601</v>
      </c>
      <c r="C76" s="2" t="s">
        <v>73</v>
      </c>
      <c r="D76" s="8">
        <v>5</v>
      </c>
      <c r="E76" s="8">
        <v>10</v>
      </c>
      <c r="F76" s="8">
        <v>10</v>
      </c>
      <c r="G76" s="2"/>
      <c r="H76" s="8">
        <v>4</v>
      </c>
      <c r="I76" s="2" t="s">
        <v>135</v>
      </c>
      <c r="J76" s="8">
        <v>5</v>
      </c>
      <c r="K76" s="8">
        <v>5</v>
      </c>
      <c r="L76" s="8">
        <v>10</v>
      </c>
      <c r="M76" s="8">
        <v>7</v>
      </c>
      <c r="N76" s="8">
        <v>9</v>
      </c>
      <c r="O76" s="8">
        <v>5</v>
      </c>
      <c r="P76" s="8">
        <v>7</v>
      </c>
      <c r="Q76" s="8">
        <v>5</v>
      </c>
      <c r="R76" s="8">
        <v>7</v>
      </c>
      <c r="S76" s="8">
        <v>10</v>
      </c>
      <c r="T76" s="8"/>
      <c r="U76" s="8">
        <f t="shared" si="3"/>
        <v>99</v>
      </c>
      <c r="V76" s="32"/>
      <c r="W76" s="34">
        <f t="shared" si="4"/>
        <v>99</v>
      </c>
      <c r="X76" s="32">
        <f t="shared" si="5"/>
        <v>39.6</v>
      </c>
    </row>
    <row r="77" spans="1:24" ht="15" x14ac:dyDescent="0.25">
      <c r="A77" s="1" t="s">
        <v>72</v>
      </c>
      <c r="B77" s="8">
        <v>602</v>
      </c>
      <c r="C77" s="2" t="s">
        <v>74</v>
      </c>
      <c r="D77" s="8">
        <v>5</v>
      </c>
      <c r="E77" s="8">
        <v>10</v>
      </c>
      <c r="F77" s="8">
        <v>10</v>
      </c>
      <c r="G77" s="2"/>
      <c r="H77" s="8">
        <v>4</v>
      </c>
      <c r="I77" s="2" t="s">
        <v>135</v>
      </c>
      <c r="J77" s="8">
        <v>5</v>
      </c>
      <c r="K77" s="8">
        <v>5</v>
      </c>
      <c r="L77" s="8">
        <v>10</v>
      </c>
      <c r="M77" s="8">
        <v>7</v>
      </c>
      <c r="N77" s="8">
        <v>9</v>
      </c>
      <c r="O77" s="8">
        <v>5</v>
      </c>
      <c r="P77" s="8">
        <v>7</v>
      </c>
      <c r="Q77" s="8">
        <v>5</v>
      </c>
      <c r="R77" s="10">
        <v>0</v>
      </c>
      <c r="S77" s="8">
        <v>10</v>
      </c>
      <c r="T77" s="8">
        <v>1</v>
      </c>
      <c r="U77" s="8">
        <f t="shared" si="3"/>
        <v>93</v>
      </c>
      <c r="V77" s="32"/>
      <c r="W77" s="34">
        <f t="shared" si="4"/>
        <v>93</v>
      </c>
      <c r="X77" s="32">
        <f t="shared" si="5"/>
        <v>37.200000000000003</v>
      </c>
    </row>
    <row r="78" spans="1:24" ht="15" x14ac:dyDescent="0.25">
      <c r="A78" s="1" t="s">
        <v>72</v>
      </c>
      <c r="B78" s="8">
        <v>603</v>
      </c>
      <c r="C78" s="2" t="s">
        <v>75</v>
      </c>
      <c r="D78" s="8">
        <v>5</v>
      </c>
      <c r="E78" s="8">
        <v>10</v>
      </c>
      <c r="F78" s="8">
        <v>10</v>
      </c>
      <c r="G78" s="2"/>
      <c r="H78" s="8">
        <v>3</v>
      </c>
      <c r="I78" s="2"/>
      <c r="J78" s="8">
        <v>5</v>
      </c>
      <c r="K78" s="8">
        <v>5</v>
      </c>
      <c r="L78" s="8">
        <v>10</v>
      </c>
      <c r="M78" s="8">
        <v>7</v>
      </c>
      <c r="N78" s="8">
        <v>9</v>
      </c>
      <c r="O78" s="8">
        <v>5</v>
      </c>
      <c r="P78" s="8">
        <v>7</v>
      </c>
      <c r="Q78" s="8">
        <v>5</v>
      </c>
      <c r="R78" s="8">
        <v>7</v>
      </c>
      <c r="S78" s="8">
        <v>10</v>
      </c>
      <c r="T78" s="8"/>
      <c r="U78" s="8">
        <f t="shared" si="3"/>
        <v>98</v>
      </c>
      <c r="V78" s="32"/>
      <c r="W78" s="34">
        <f t="shared" si="4"/>
        <v>98</v>
      </c>
      <c r="X78" s="32">
        <f t="shared" si="5"/>
        <v>39.200000000000003</v>
      </c>
    </row>
    <row r="79" spans="1:24" ht="15" x14ac:dyDescent="0.25">
      <c r="A79" s="1" t="s">
        <v>72</v>
      </c>
      <c r="B79" s="8">
        <v>604</v>
      </c>
      <c r="C79" s="2" t="s">
        <v>76</v>
      </c>
      <c r="D79" s="8">
        <v>5</v>
      </c>
      <c r="E79" s="8">
        <v>10</v>
      </c>
      <c r="F79" s="8">
        <v>10</v>
      </c>
      <c r="G79" s="2"/>
      <c r="H79" s="8">
        <v>4</v>
      </c>
      <c r="I79" s="2" t="s">
        <v>135</v>
      </c>
      <c r="J79" s="8">
        <v>5</v>
      </c>
      <c r="K79" s="8">
        <v>5</v>
      </c>
      <c r="L79" s="8">
        <v>10</v>
      </c>
      <c r="M79" s="8">
        <v>7</v>
      </c>
      <c r="N79" s="8">
        <v>9</v>
      </c>
      <c r="O79" s="8">
        <v>5</v>
      </c>
      <c r="P79" s="8">
        <v>7</v>
      </c>
      <c r="Q79" s="8">
        <v>5</v>
      </c>
      <c r="R79" s="8">
        <v>7</v>
      </c>
      <c r="S79" s="8">
        <v>10</v>
      </c>
      <c r="T79" s="8"/>
      <c r="U79" s="8">
        <f t="shared" si="3"/>
        <v>99</v>
      </c>
      <c r="V79" s="32"/>
      <c r="W79" s="34">
        <f t="shared" si="4"/>
        <v>99</v>
      </c>
      <c r="X79" s="32">
        <f t="shared" si="5"/>
        <v>39.6</v>
      </c>
    </row>
    <row r="80" spans="1:24" ht="15" x14ac:dyDescent="0.25">
      <c r="A80" s="1" t="s">
        <v>72</v>
      </c>
      <c r="B80" s="8">
        <v>605</v>
      </c>
      <c r="C80" s="2" t="s">
        <v>77</v>
      </c>
      <c r="D80" s="8">
        <v>5</v>
      </c>
      <c r="E80" s="8">
        <v>10</v>
      </c>
      <c r="F80" s="8">
        <v>10</v>
      </c>
      <c r="G80" s="2"/>
      <c r="H80" s="8">
        <v>5</v>
      </c>
      <c r="I80" s="2" t="s">
        <v>132</v>
      </c>
      <c r="J80" s="8">
        <v>5</v>
      </c>
      <c r="K80" s="8">
        <v>5</v>
      </c>
      <c r="L80" s="8">
        <v>10</v>
      </c>
      <c r="M80" s="8">
        <v>7</v>
      </c>
      <c r="N80" s="8">
        <v>9</v>
      </c>
      <c r="O80" s="8">
        <v>5</v>
      </c>
      <c r="P80" s="8">
        <v>7</v>
      </c>
      <c r="Q80" s="8">
        <v>5</v>
      </c>
      <c r="R80" s="8">
        <v>7</v>
      </c>
      <c r="S80" s="8">
        <v>10</v>
      </c>
      <c r="T80" s="8"/>
      <c r="U80" s="8">
        <f t="shared" si="3"/>
        <v>100</v>
      </c>
      <c r="V80" s="32"/>
      <c r="W80" s="34">
        <f t="shared" si="4"/>
        <v>100</v>
      </c>
      <c r="X80" s="32">
        <f t="shared" si="5"/>
        <v>40</v>
      </c>
    </row>
    <row r="81" spans="1:24" ht="15" x14ac:dyDescent="0.25">
      <c r="A81" s="1" t="s">
        <v>72</v>
      </c>
      <c r="B81" s="8">
        <v>606</v>
      </c>
      <c r="C81" s="2" t="s">
        <v>79</v>
      </c>
      <c r="D81" s="8">
        <v>5</v>
      </c>
      <c r="E81" s="8">
        <v>10</v>
      </c>
      <c r="F81" s="8">
        <v>10</v>
      </c>
      <c r="G81" s="2"/>
      <c r="H81" s="8">
        <v>3</v>
      </c>
      <c r="I81" s="2"/>
      <c r="J81" s="10">
        <v>0</v>
      </c>
      <c r="K81" s="10">
        <v>0</v>
      </c>
      <c r="L81" s="8">
        <v>10</v>
      </c>
      <c r="M81" s="8">
        <v>7</v>
      </c>
      <c r="N81" s="8">
        <v>9</v>
      </c>
      <c r="O81" s="8">
        <v>5</v>
      </c>
      <c r="P81" s="10">
        <v>0</v>
      </c>
      <c r="Q81" s="10">
        <v>0</v>
      </c>
      <c r="R81" s="10">
        <v>0</v>
      </c>
      <c r="S81" s="15">
        <v>7</v>
      </c>
      <c r="T81" s="8"/>
      <c r="U81" s="8">
        <f t="shared" si="3"/>
        <v>66</v>
      </c>
      <c r="V81" s="32">
        <v>2</v>
      </c>
      <c r="W81" s="34">
        <f t="shared" si="4"/>
        <v>64</v>
      </c>
      <c r="X81" s="32">
        <f t="shared" si="5"/>
        <v>25.6</v>
      </c>
    </row>
    <row r="82" spans="1:24" ht="15" x14ac:dyDescent="0.25">
      <c r="A82" s="1" t="s">
        <v>72</v>
      </c>
      <c r="B82" s="8">
        <v>607</v>
      </c>
      <c r="C82" s="2" t="s">
        <v>80</v>
      </c>
      <c r="D82" s="8">
        <v>5</v>
      </c>
      <c r="E82" s="8">
        <v>10</v>
      </c>
      <c r="F82" s="8">
        <v>10</v>
      </c>
      <c r="G82" s="2"/>
      <c r="H82" s="8">
        <v>3</v>
      </c>
      <c r="I82" s="2"/>
      <c r="J82" s="8">
        <v>5</v>
      </c>
      <c r="K82" s="10">
        <v>0</v>
      </c>
      <c r="L82" s="8">
        <v>10</v>
      </c>
      <c r="M82" s="10">
        <v>0</v>
      </c>
      <c r="N82" s="8">
        <v>9</v>
      </c>
      <c r="O82" s="8">
        <v>5</v>
      </c>
      <c r="P82" s="8">
        <v>7</v>
      </c>
      <c r="Q82" s="8">
        <v>5</v>
      </c>
      <c r="R82" s="8">
        <v>7</v>
      </c>
      <c r="S82" s="8">
        <v>10</v>
      </c>
      <c r="T82" s="8">
        <v>1</v>
      </c>
      <c r="U82" s="8">
        <f t="shared" si="3"/>
        <v>87</v>
      </c>
      <c r="V82" s="32"/>
      <c r="W82" s="34">
        <f t="shared" si="4"/>
        <v>87</v>
      </c>
      <c r="X82" s="32">
        <f t="shared" si="5"/>
        <v>34.800000000000004</v>
      </c>
    </row>
    <row r="83" spans="1:24" ht="15" x14ac:dyDescent="0.25">
      <c r="A83" s="1" t="s">
        <v>72</v>
      </c>
      <c r="B83" s="8">
        <v>608</v>
      </c>
      <c r="C83" s="2" t="s">
        <v>81</v>
      </c>
      <c r="D83" s="8">
        <v>5</v>
      </c>
      <c r="E83" s="8">
        <v>10</v>
      </c>
      <c r="F83" s="8">
        <v>10</v>
      </c>
      <c r="G83" s="2"/>
      <c r="H83" s="8">
        <v>4</v>
      </c>
      <c r="I83" s="2" t="s">
        <v>135</v>
      </c>
      <c r="J83" s="8">
        <v>5</v>
      </c>
      <c r="K83" s="8">
        <v>5</v>
      </c>
      <c r="L83" s="8">
        <v>10</v>
      </c>
      <c r="M83" s="8">
        <v>7</v>
      </c>
      <c r="N83" s="8">
        <v>9</v>
      </c>
      <c r="O83" s="8">
        <v>5</v>
      </c>
      <c r="P83" s="8">
        <v>7</v>
      </c>
      <c r="Q83" s="8">
        <v>5</v>
      </c>
      <c r="R83" s="10">
        <v>0</v>
      </c>
      <c r="S83" s="8">
        <v>10</v>
      </c>
      <c r="T83" s="8"/>
      <c r="U83" s="8">
        <f t="shared" si="3"/>
        <v>92</v>
      </c>
      <c r="V83" s="32"/>
      <c r="W83" s="34">
        <f t="shared" si="4"/>
        <v>92</v>
      </c>
      <c r="X83" s="32">
        <f t="shared" si="5"/>
        <v>36.800000000000004</v>
      </c>
    </row>
    <row r="84" spans="1:24" ht="15" x14ac:dyDescent="0.25">
      <c r="A84" s="1" t="s">
        <v>72</v>
      </c>
      <c r="B84" s="8">
        <v>609</v>
      </c>
      <c r="C84" s="2" t="s">
        <v>82</v>
      </c>
      <c r="D84" s="8">
        <v>5</v>
      </c>
      <c r="E84" s="8">
        <v>10</v>
      </c>
      <c r="F84" s="8">
        <v>10</v>
      </c>
      <c r="G84" s="2"/>
      <c r="H84" s="8">
        <v>3</v>
      </c>
      <c r="I84" s="2"/>
      <c r="J84" s="8">
        <v>5</v>
      </c>
      <c r="K84" s="8">
        <v>5</v>
      </c>
      <c r="L84" s="8">
        <v>10</v>
      </c>
      <c r="M84" s="8">
        <v>7</v>
      </c>
      <c r="N84" s="8">
        <v>9</v>
      </c>
      <c r="O84" s="8">
        <v>5</v>
      </c>
      <c r="P84" s="8">
        <v>7</v>
      </c>
      <c r="Q84" s="8">
        <v>5</v>
      </c>
      <c r="R84" s="10">
        <v>0</v>
      </c>
      <c r="S84" s="8">
        <v>10</v>
      </c>
      <c r="T84" s="8"/>
      <c r="U84" s="8">
        <f t="shared" si="3"/>
        <v>91</v>
      </c>
      <c r="V84" s="32"/>
      <c r="W84" s="34">
        <f t="shared" si="4"/>
        <v>91</v>
      </c>
      <c r="X84" s="32">
        <f t="shared" si="5"/>
        <v>36.4</v>
      </c>
    </row>
    <row r="85" spans="1:24" ht="15" x14ac:dyDescent="0.25">
      <c r="A85" s="1" t="s">
        <v>72</v>
      </c>
      <c r="B85" s="8">
        <v>610</v>
      </c>
      <c r="C85" s="2" t="s">
        <v>83</v>
      </c>
      <c r="D85" s="8">
        <v>5</v>
      </c>
      <c r="E85" s="8">
        <v>10</v>
      </c>
      <c r="F85" s="8">
        <v>10</v>
      </c>
      <c r="G85" s="2"/>
      <c r="H85" s="8">
        <v>4</v>
      </c>
      <c r="I85" s="2" t="s">
        <v>135</v>
      </c>
      <c r="J85" s="8">
        <v>5</v>
      </c>
      <c r="K85" s="8">
        <v>5</v>
      </c>
      <c r="L85" s="8">
        <v>10</v>
      </c>
      <c r="M85" s="8">
        <v>7</v>
      </c>
      <c r="N85" s="8">
        <v>9</v>
      </c>
      <c r="O85" s="8">
        <v>5</v>
      </c>
      <c r="P85" s="8">
        <v>7</v>
      </c>
      <c r="Q85" s="8">
        <v>5</v>
      </c>
      <c r="R85" s="8">
        <v>7</v>
      </c>
      <c r="S85" s="8">
        <v>10</v>
      </c>
      <c r="T85" s="8"/>
      <c r="U85" s="8">
        <f t="shared" si="3"/>
        <v>99</v>
      </c>
      <c r="V85" s="32"/>
      <c r="W85" s="34">
        <f t="shared" si="4"/>
        <v>99</v>
      </c>
      <c r="X85" s="32">
        <f t="shared" si="5"/>
        <v>39.6</v>
      </c>
    </row>
    <row r="86" spans="1:24" ht="15" x14ac:dyDescent="0.25">
      <c r="A86" s="1" t="s">
        <v>72</v>
      </c>
      <c r="B86" s="15">
        <v>611</v>
      </c>
      <c r="C86" s="12" t="s">
        <v>78</v>
      </c>
      <c r="D86" s="15">
        <v>5</v>
      </c>
      <c r="E86" s="12"/>
      <c r="F86" s="15"/>
      <c r="G86" s="12"/>
      <c r="H86" s="15">
        <v>3</v>
      </c>
      <c r="I86" s="12"/>
      <c r="J86" s="8">
        <v>5</v>
      </c>
      <c r="K86" s="10">
        <v>0</v>
      </c>
      <c r="L86" s="8">
        <v>10</v>
      </c>
      <c r="M86" s="8">
        <v>7</v>
      </c>
      <c r="N86" s="10">
        <v>0</v>
      </c>
      <c r="O86" s="8">
        <v>5</v>
      </c>
      <c r="P86" s="10">
        <v>0</v>
      </c>
      <c r="Q86" s="10">
        <v>0</v>
      </c>
      <c r="R86" s="10">
        <v>0</v>
      </c>
      <c r="S86" s="8">
        <v>10</v>
      </c>
      <c r="T86" s="8"/>
      <c r="U86" s="15">
        <f t="shared" si="3"/>
        <v>45</v>
      </c>
      <c r="V86" s="35"/>
      <c r="W86" s="36">
        <f t="shared" si="4"/>
        <v>45</v>
      </c>
      <c r="X86" s="35">
        <f t="shared" si="5"/>
        <v>18</v>
      </c>
    </row>
    <row r="87" spans="1:24" ht="15.6" x14ac:dyDescent="0.3">
      <c r="A87" s="1" t="s">
        <v>72</v>
      </c>
      <c r="B87" s="15">
        <v>612</v>
      </c>
      <c r="C87" s="12" t="s">
        <v>105</v>
      </c>
      <c r="D87" s="15">
        <v>5</v>
      </c>
      <c r="E87" s="12"/>
      <c r="F87" s="15"/>
      <c r="G87" s="12"/>
      <c r="H87" s="15">
        <v>3</v>
      </c>
      <c r="I87" s="12"/>
      <c r="J87" s="8" t="s">
        <v>118</v>
      </c>
      <c r="K87" s="8" t="s">
        <v>118</v>
      </c>
      <c r="L87" s="8" t="s">
        <v>118</v>
      </c>
      <c r="M87" s="8" t="s">
        <v>118</v>
      </c>
      <c r="N87" s="8" t="s">
        <v>118</v>
      </c>
      <c r="O87" s="8" t="s">
        <v>118</v>
      </c>
      <c r="P87" s="8" t="s">
        <v>118</v>
      </c>
      <c r="Q87" s="8" t="s">
        <v>118</v>
      </c>
      <c r="R87" s="8" t="s">
        <v>118</v>
      </c>
      <c r="S87" s="8" t="s">
        <v>122</v>
      </c>
      <c r="T87" s="8"/>
      <c r="U87" s="24" t="s">
        <v>142</v>
      </c>
      <c r="V87" s="35"/>
      <c r="W87" s="24" t="s">
        <v>142</v>
      </c>
      <c r="X87" s="24" t="s">
        <v>142</v>
      </c>
    </row>
    <row r="88" spans="1:24" ht="15" x14ac:dyDescent="0.25">
      <c r="A88" s="1" t="s">
        <v>84</v>
      </c>
      <c r="B88" s="8">
        <v>701</v>
      </c>
      <c r="C88" s="2" t="s">
        <v>85</v>
      </c>
      <c r="D88" s="8">
        <v>5</v>
      </c>
      <c r="E88" s="8">
        <v>10</v>
      </c>
      <c r="F88" s="8">
        <v>10</v>
      </c>
      <c r="G88" s="2"/>
      <c r="H88" s="8">
        <v>3</v>
      </c>
      <c r="I88" s="2"/>
      <c r="J88" s="8">
        <v>5</v>
      </c>
      <c r="K88" s="8">
        <v>5</v>
      </c>
      <c r="L88" s="8">
        <v>10</v>
      </c>
      <c r="M88" s="8">
        <v>7</v>
      </c>
      <c r="N88" s="8">
        <v>9</v>
      </c>
      <c r="O88" s="8">
        <v>5</v>
      </c>
      <c r="P88" s="8">
        <v>7</v>
      </c>
      <c r="Q88" s="8">
        <v>5</v>
      </c>
      <c r="R88" s="8">
        <v>7</v>
      </c>
      <c r="S88" s="8">
        <v>10</v>
      </c>
      <c r="T88" s="8"/>
      <c r="U88" s="8">
        <f t="shared" si="3"/>
        <v>98</v>
      </c>
      <c r="V88" s="32"/>
      <c r="W88" s="34">
        <f t="shared" si="4"/>
        <v>98</v>
      </c>
      <c r="X88" s="32">
        <f t="shared" si="5"/>
        <v>39.200000000000003</v>
      </c>
    </row>
    <row r="89" spans="1:24" ht="15" x14ac:dyDescent="0.25">
      <c r="A89" s="1" t="s">
        <v>84</v>
      </c>
      <c r="B89" s="8">
        <v>702</v>
      </c>
      <c r="C89" s="2" t="s">
        <v>86</v>
      </c>
      <c r="D89" s="8">
        <v>5</v>
      </c>
      <c r="E89" s="8">
        <v>10</v>
      </c>
      <c r="F89" s="8">
        <v>10</v>
      </c>
      <c r="G89" s="2"/>
      <c r="H89" s="8">
        <v>3</v>
      </c>
      <c r="I89" s="2"/>
      <c r="J89" s="8">
        <v>5</v>
      </c>
      <c r="K89" s="8">
        <v>5</v>
      </c>
      <c r="L89" s="8">
        <v>10</v>
      </c>
      <c r="M89" s="8">
        <v>7</v>
      </c>
      <c r="N89" s="8">
        <v>9</v>
      </c>
      <c r="O89" s="8">
        <v>5</v>
      </c>
      <c r="P89" s="8">
        <v>7</v>
      </c>
      <c r="Q89" s="8">
        <v>5</v>
      </c>
      <c r="R89" s="8">
        <v>7</v>
      </c>
      <c r="S89" s="8">
        <v>10</v>
      </c>
      <c r="T89" s="8"/>
      <c r="U89" s="8">
        <f t="shared" si="3"/>
        <v>98</v>
      </c>
      <c r="V89" s="32"/>
      <c r="W89" s="34">
        <f t="shared" si="4"/>
        <v>98</v>
      </c>
      <c r="X89" s="32">
        <f t="shared" si="5"/>
        <v>39.200000000000003</v>
      </c>
    </row>
    <row r="90" spans="1:24" ht="15" x14ac:dyDescent="0.25">
      <c r="A90" s="1" t="s">
        <v>84</v>
      </c>
      <c r="B90" s="8">
        <v>703</v>
      </c>
      <c r="C90" s="2" t="s">
        <v>88</v>
      </c>
      <c r="D90" s="8">
        <v>5</v>
      </c>
      <c r="E90" s="8">
        <v>10</v>
      </c>
      <c r="F90" s="8">
        <v>9</v>
      </c>
      <c r="G90" s="2" t="s">
        <v>140</v>
      </c>
      <c r="H90" s="8">
        <v>3</v>
      </c>
      <c r="I90" s="2"/>
      <c r="J90" s="8">
        <v>5</v>
      </c>
      <c r="K90" s="8">
        <v>5</v>
      </c>
      <c r="L90" s="8">
        <v>10</v>
      </c>
      <c r="M90" s="8">
        <v>7</v>
      </c>
      <c r="N90" s="8">
        <v>9</v>
      </c>
      <c r="O90" s="8">
        <v>5</v>
      </c>
      <c r="P90" s="10">
        <v>0</v>
      </c>
      <c r="Q90" s="10">
        <v>0</v>
      </c>
      <c r="R90" s="8">
        <v>7</v>
      </c>
      <c r="S90" s="8">
        <v>10</v>
      </c>
      <c r="T90" s="8"/>
      <c r="U90" s="8">
        <f t="shared" si="3"/>
        <v>85</v>
      </c>
      <c r="V90" s="8">
        <v>5</v>
      </c>
      <c r="W90" s="34">
        <f t="shared" si="4"/>
        <v>80</v>
      </c>
      <c r="X90" s="32">
        <f t="shared" si="5"/>
        <v>32</v>
      </c>
    </row>
    <row r="91" spans="1:24" ht="15" x14ac:dyDescent="0.25">
      <c r="A91" s="1" t="s">
        <v>84</v>
      </c>
      <c r="B91" s="8">
        <v>704</v>
      </c>
      <c r="C91" s="2" t="s">
        <v>90</v>
      </c>
      <c r="D91" s="8">
        <v>5</v>
      </c>
      <c r="E91" s="8">
        <v>10</v>
      </c>
      <c r="F91" s="8">
        <v>9</v>
      </c>
      <c r="G91" s="2" t="s">
        <v>140</v>
      </c>
      <c r="H91" s="8">
        <v>3</v>
      </c>
      <c r="I91" s="2"/>
      <c r="J91" s="8">
        <v>5</v>
      </c>
      <c r="K91" s="8">
        <v>5</v>
      </c>
      <c r="L91" s="8">
        <v>10</v>
      </c>
      <c r="M91" s="8">
        <v>7</v>
      </c>
      <c r="N91" s="8">
        <v>9</v>
      </c>
      <c r="O91" s="8">
        <v>5</v>
      </c>
      <c r="P91" s="8">
        <v>7</v>
      </c>
      <c r="Q91" s="8">
        <v>5</v>
      </c>
      <c r="R91" s="8">
        <v>7</v>
      </c>
      <c r="S91" s="8">
        <v>10</v>
      </c>
      <c r="T91" s="8"/>
      <c r="U91" s="8">
        <f t="shared" si="3"/>
        <v>97</v>
      </c>
      <c r="V91" s="32"/>
      <c r="W91" s="34">
        <f t="shared" si="4"/>
        <v>97</v>
      </c>
      <c r="X91" s="32">
        <f t="shared" si="5"/>
        <v>38.800000000000004</v>
      </c>
    </row>
    <row r="92" spans="1:24" ht="15" x14ac:dyDescent="0.25">
      <c r="A92" s="1" t="s">
        <v>84</v>
      </c>
      <c r="B92" s="8">
        <v>705</v>
      </c>
      <c r="C92" s="2" t="s">
        <v>92</v>
      </c>
      <c r="D92" s="8">
        <v>5</v>
      </c>
      <c r="E92" s="8">
        <v>10</v>
      </c>
      <c r="F92" s="8">
        <v>10</v>
      </c>
      <c r="G92" s="2"/>
      <c r="H92" s="8">
        <v>3</v>
      </c>
      <c r="I92" s="2"/>
      <c r="J92" s="8">
        <v>5</v>
      </c>
      <c r="K92" s="8">
        <v>5</v>
      </c>
      <c r="L92" s="8">
        <v>10</v>
      </c>
      <c r="M92" s="8">
        <v>7</v>
      </c>
      <c r="N92" s="8">
        <v>9</v>
      </c>
      <c r="O92" s="8">
        <v>5</v>
      </c>
      <c r="P92" s="8">
        <v>7</v>
      </c>
      <c r="Q92" s="8">
        <v>5</v>
      </c>
      <c r="R92" s="8">
        <v>7</v>
      </c>
      <c r="S92" s="8">
        <v>10</v>
      </c>
      <c r="T92" s="8">
        <v>1</v>
      </c>
      <c r="U92" s="8">
        <f t="shared" si="3"/>
        <v>99</v>
      </c>
      <c r="V92" s="32"/>
      <c r="W92" s="34">
        <f t="shared" si="4"/>
        <v>99</v>
      </c>
      <c r="X92" s="32">
        <f t="shared" si="5"/>
        <v>39.6</v>
      </c>
    </row>
    <row r="93" spans="1:24" ht="15" x14ac:dyDescent="0.25">
      <c r="A93" s="1" t="s">
        <v>84</v>
      </c>
      <c r="B93" s="8">
        <v>706</v>
      </c>
      <c r="C93" s="2" t="s">
        <v>94</v>
      </c>
      <c r="D93" s="8">
        <v>5</v>
      </c>
      <c r="E93" s="8">
        <v>10</v>
      </c>
      <c r="F93" s="8">
        <v>9</v>
      </c>
      <c r="G93" s="2" t="s">
        <v>140</v>
      </c>
      <c r="H93" s="8">
        <v>3</v>
      </c>
      <c r="I93" s="2"/>
      <c r="J93" s="8">
        <v>5</v>
      </c>
      <c r="K93" s="8">
        <v>5</v>
      </c>
      <c r="L93" s="8">
        <v>10</v>
      </c>
      <c r="M93" s="8">
        <v>7</v>
      </c>
      <c r="N93" s="8">
        <v>9</v>
      </c>
      <c r="O93" s="8">
        <v>5</v>
      </c>
      <c r="P93" s="8">
        <v>7</v>
      </c>
      <c r="Q93" s="8">
        <v>5</v>
      </c>
      <c r="R93" s="10">
        <v>0</v>
      </c>
      <c r="S93" s="8">
        <v>10</v>
      </c>
      <c r="T93" s="8"/>
      <c r="U93" s="8">
        <f t="shared" si="3"/>
        <v>90</v>
      </c>
      <c r="V93" s="32"/>
      <c r="W93" s="34">
        <f t="shared" si="4"/>
        <v>90</v>
      </c>
      <c r="X93" s="32">
        <f t="shared" si="5"/>
        <v>36</v>
      </c>
    </row>
    <row r="94" spans="1:24" ht="15" x14ac:dyDescent="0.25">
      <c r="A94" s="1" t="s">
        <v>84</v>
      </c>
      <c r="B94" s="15">
        <v>707</v>
      </c>
      <c r="C94" s="12" t="s">
        <v>87</v>
      </c>
      <c r="D94" s="15">
        <v>5</v>
      </c>
      <c r="E94" s="12"/>
      <c r="F94" s="15"/>
      <c r="G94" s="12"/>
      <c r="H94" s="15">
        <v>3</v>
      </c>
      <c r="I94" s="12"/>
      <c r="J94" s="8">
        <v>5</v>
      </c>
      <c r="K94" s="8">
        <v>5</v>
      </c>
      <c r="L94" s="8">
        <v>10</v>
      </c>
      <c r="M94" s="10">
        <v>0</v>
      </c>
      <c r="N94" s="8">
        <v>9</v>
      </c>
      <c r="O94" s="8">
        <v>5</v>
      </c>
      <c r="P94" s="8">
        <v>7</v>
      </c>
      <c r="Q94" s="8">
        <v>5</v>
      </c>
      <c r="R94" s="10">
        <v>0</v>
      </c>
      <c r="S94" s="8"/>
      <c r="T94" s="8"/>
      <c r="U94" s="15">
        <f t="shared" si="3"/>
        <v>54</v>
      </c>
      <c r="V94" s="35"/>
      <c r="W94" s="36">
        <f t="shared" si="4"/>
        <v>54</v>
      </c>
      <c r="X94" s="35">
        <f t="shared" si="5"/>
        <v>21.6</v>
      </c>
    </row>
    <row r="95" spans="1:24" ht="15" x14ac:dyDescent="0.25">
      <c r="A95" s="1" t="s">
        <v>84</v>
      </c>
      <c r="B95" s="15">
        <v>708</v>
      </c>
      <c r="C95" s="12" t="s">
        <v>89</v>
      </c>
      <c r="D95" s="15">
        <v>5</v>
      </c>
      <c r="E95" s="12"/>
      <c r="F95" s="15"/>
      <c r="G95" s="12"/>
      <c r="H95" s="15">
        <v>3</v>
      </c>
      <c r="I95" s="12"/>
      <c r="J95" s="8">
        <v>5</v>
      </c>
      <c r="K95" s="8">
        <v>5</v>
      </c>
      <c r="L95" s="8">
        <v>0</v>
      </c>
      <c r="M95" s="10">
        <v>0</v>
      </c>
      <c r="N95" s="10">
        <v>0</v>
      </c>
      <c r="O95" s="8">
        <v>5</v>
      </c>
      <c r="P95" s="8">
        <v>7</v>
      </c>
      <c r="Q95" s="8">
        <v>5</v>
      </c>
      <c r="R95" s="10">
        <v>0</v>
      </c>
      <c r="S95" s="8"/>
      <c r="T95" s="8"/>
      <c r="U95" s="15">
        <f t="shared" si="3"/>
        <v>35</v>
      </c>
      <c r="V95" s="35"/>
      <c r="W95" s="36">
        <f t="shared" si="4"/>
        <v>35</v>
      </c>
      <c r="X95" s="35">
        <f t="shared" si="5"/>
        <v>14</v>
      </c>
    </row>
    <row r="96" spans="1:24" ht="15" x14ac:dyDescent="0.25">
      <c r="A96" s="1" t="s">
        <v>84</v>
      </c>
      <c r="B96" s="15">
        <v>709</v>
      </c>
      <c r="C96" s="12" t="s">
        <v>91</v>
      </c>
      <c r="D96" s="15">
        <v>5</v>
      </c>
      <c r="E96" s="12"/>
      <c r="F96" s="15"/>
      <c r="G96" s="12"/>
      <c r="H96" s="15">
        <v>3</v>
      </c>
      <c r="I96" s="12"/>
      <c r="J96" s="8">
        <v>5</v>
      </c>
      <c r="K96" s="10">
        <v>0</v>
      </c>
      <c r="L96" s="8">
        <v>10</v>
      </c>
      <c r="M96" s="8">
        <v>7</v>
      </c>
      <c r="N96" s="10">
        <v>0</v>
      </c>
      <c r="O96" s="10">
        <v>0</v>
      </c>
      <c r="P96" s="8">
        <v>7</v>
      </c>
      <c r="Q96" s="10">
        <v>0</v>
      </c>
      <c r="R96" s="10">
        <v>0</v>
      </c>
      <c r="S96" s="8"/>
      <c r="T96" s="8"/>
      <c r="U96" s="15">
        <f t="shared" si="3"/>
        <v>37</v>
      </c>
      <c r="V96" s="35"/>
      <c r="W96" s="36">
        <f t="shared" si="4"/>
        <v>37</v>
      </c>
      <c r="X96" s="35">
        <f t="shared" si="5"/>
        <v>14.8</v>
      </c>
    </row>
    <row r="97" spans="1:24" ht="15" x14ac:dyDescent="0.25">
      <c r="A97" s="1" t="s">
        <v>84</v>
      </c>
      <c r="B97" s="15">
        <v>710</v>
      </c>
      <c r="C97" s="12" t="s">
        <v>93</v>
      </c>
      <c r="D97" s="15">
        <v>5</v>
      </c>
      <c r="E97" s="12"/>
      <c r="F97" s="15"/>
      <c r="G97" s="12"/>
      <c r="H97" s="15">
        <v>3</v>
      </c>
      <c r="I97" s="12"/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8"/>
      <c r="T97" s="8"/>
      <c r="U97" s="15">
        <f t="shared" si="3"/>
        <v>8</v>
      </c>
      <c r="V97" s="35"/>
      <c r="W97" s="36">
        <f t="shared" si="4"/>
        <v>8</v>
      </c>
      <c r="X97" s="35">
        <f t="shared" si="5"/>
        <v>3.2</v>
      </c>
    </row>
    <row r="98" spans="1:24" ht="15" x14ac:dyDescent="0.25">
      <c r="A98" s="1" t="s">
        <v>84</v>
      </c>
      <c r="B98" s="15">
        <v>711</v>
      </c>
      <c r="C98" s="12" t="s">
        <v>95</v>
      </c>
      <c r="D98" s="15">
        <v>5</v>
      </c>
      <c r="E98" s="12"/>
      <c r="F98" s="15"/>
      <c r="G98" s="12"/>
      <c r="H98" s="15">
        <v>3</v>
      </c>
      <c r="I98" s="12"/>
      <c r="J98" s="10">
        <v>0</v>
      </c>
      <c r="K98" s="8">
        <v>5</v>
      </c>
      <c r="L98" s="8">
        <v>10</v>
      </c>
      <c r="M98" s="8">
        <v>7</v>
      </c>
      <c r="N98" s="8">
        <v>9</v>
      </c>
      <c r="O98" s="8">
        <v>5</v>
      </c>
      <c r="P98" s="10">
        <v>0</v>
      </c>
      <c r="Q98" s="8">
        <v>5</v>
      </c>
      <c r="R98" s="8">
        <v>7</v>
      </c>
      <c r="S98" s="8"/>
      <c r="T98" s="8"/>
      <c r="U98" s="15">
        <f t="shared" si="3"/>
        <v>56</v>
      </c>
      <c r="V98" s="35"/>
      <c r="W98" s="36">
        <f t="shared" si="4"/>
        <v>56</v>
      </c>
      <c r="X98" s="35">
        <f t="shared" si="5"/>
        <v>22.400000000000002</v>
      </c>
    </row>
    <row r="99" spans="1:24" ht="15" x14ac:dyDescent="0.25">
      <c r="A99" s="1" t="s">
        <v>84</v>
      </c>
      <c r="B99" s="15">
        <v>712</v>
      </c>
      <c r="C99" s="12" t="s">
        <v>96</v>
      </c>
      <c r="D99" s="15">
        <v>5</v>
      </c>
      <c r="E99" s="12"/>
      <c r="F99" s="15"/>
      <c r="G99" s="12"/>
      <c r="H99" s="15">
        <v>3</v>
      </c>
      <c r="I99" s="12"/>
      <c r="J99" s="8">
        <v>5</v>
      </c>
      <c r="K99" s="8">
        <v>5</v>
      </c>
      <c r="L99" s="8">
        <v>10</v>
      </c>
      <c r="M99" s="8">
        <v>7</v>
      </c>
      <c r="N99" s="8">
        <v>9</v>
      </c>
      <c r="O99" s="8">
        <v>5</v>
      </c>
      <c r="P99" s="8">
        <v>7</v>
      </c>
      <c r="Q99" s="8">
        <v>5</v>
      </c>
      <c r="R99" s="8">
        <v>7</v>
      </c>
      <c r="S99" s="8"/>
      <c r="T99" s="8"/>
      <c r="U99" s="15">
        <f t="shared" si="3"/>
        <v>68</v>
      </c>
      <c r="V99" s="35"/>
      <c r="W99" s="36">
        <f t="shared" si="4"/>
        <v>68</v>
      </c>
      <c r="X99" s="35">
        <f t="shared" si="5"/>
        <v>27.200000000000003</v>
      </c>
    </row>
    <row r="100" spans="1:24" ht="15" x14ac:dyDescent="0.25">
      <c r="A100" s="1" t="s">
        <v>84</v>
      </c>
      <c r="B100" s="15">
        <v>713</v>
      </c>
      <c r="C100" s="12" t="s">
        <v>106</v>
      </c>
      <c r="D100" s="15">
        <v>5</v>
      </c>
      <c r="E100" s="12"/>
      <c r="F100" s="15"/>
      <c r="G100" s="12"/>
      <c r="H100" s="15">
        <v>3</v>
      </c>
      <c r="I100" s="12"/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8"/>
      <c r="T100" s="8"/>
      <c r="U100" s="15">
        <f t="shared" si="3"/>
        <v>8</v>
      </c>
      <c r="V100" s="35"/>
      <c r="W100" s="36">
        <f t="shared" si="4"/>
        <v>8</v>
      </c>
      <c r="X100" s="35">
        <f t="shared" si="5"/>
        <v>3.2</v>
      </c>
    </row>
    <row r="101" spans="1:24" ht="15" x14ac:dyDescent="0.25">
      <c r="A101" s="1" t="s">
        <v>84</v>
      </c>
      <c r="B101" s="15">
        <v>714</v>
      </c>
      <c r="C101" s="12" t="s">
        <v>97</v>
      </c>
      <c r="D101" s="15">
        <v>5</v>
      </c>
      <c r="E101" s="12"/>
      <c r="F101" s="15"/>
      <c r="G101" s="12"/>
      <c r="H101" s="15">
        <v>3</v>
      </c>
      <c r="I101" s="12"/>
      <c r="J101" s="8">
        <v>5</v>
      </c>
      <c r="K101" s="8">
        <v>5</v>
      </c>
      <c r="L101" s="8">
        <v>10</v>
      </c>
      <c r="M101" s="8">
        <v>7</v>
      </c>
      <c r="N101" s="8">
        <v>9</v>
      </c>
      <c r="O101" s="8">
        <v>5</v>
      </c>
      <c r="P101" s="8">
        <v>7</v>
      </c>
      <c r="Q101" s="8">
        <v>5</v>
      </c>
      <c r="R101" s="10">
        <v>0</v>
      </c>
      <c r="S101" s="8"/>
      <c r="T101" s="8"/>
      <c r="U101" s="15">
        <f t="shared" si="3"/>
        <v>61</v>
      </c>
      <c r="V101" s="35"/>
      <c r="W101" s="36">
        <f t="shared" si="4"/>
        <v>61</v>
      </c>
      <c r="X101" s="35">
        <f t="shared" si="5"/>
        <v>24.400000000000002</v>
      </c>
    </row>
  </sheetData>
  <mergeCells count="4">
    <mergeCell ref="F2:G2"/>
    <mergeCell ref="H2:I2"/>
    <mergeCell ref="D1:I1"/>
    <mergeCell ref="J1:R1"/>
  </mergeCells>
  <phoneticPr fontId="4" type="noConversion"/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2022-07-13T02:05:52Z</dcterms:modified>
</cp:coreProperties>
</file>